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05" windowWidth="15480" windowHeight="10545" activeTab="3"/>
  </bookViews>
  <sheets>
    <sheet name="Overview" sheetId="10" r:id="rId1"/>
    <sheet name="Program Bio" sheetId="9" r:id="rId2"/>
    <sheet name="Definitions" sheetId="7" r:id="rId3"/>
    <sheet name="Assessment Worksheet" sheetId="6" r:id="rId4"/>
  </sheets>
  <calcPr calcId="114210"/>
</workbook>
</file>

<file path=xl/calcChain.xml><?xml version="1.0" encoding="utf-8"?>
<calcChain xmlns="http://schemas.openxmlformats.org/spreadsheetml/2006/main">
  <c r="J24" i="6"/>
  <c r="J26"/>
  <c r="J23"/>
  <c r="J28"/>
  <c r="J25"/>
  <c r="J27"/>
  <c r="J14"/>
  <c r="J15"/>
  <c r="J16"/>
  <c r="J17"/>
  <c r="J18"/>
  <c r="J19"/>
  <c r="J278"/>
  <c r="J21"/>
  <c r="J22"/>
  <c r="J29"/>
  <c r="J30"/>
  <c r="J31"/>
  <c r="J32"/>
  <c r="J33"/>
  <c r="J34"/>
  <c r="J35"/>
  <c r="J36"/>
  <c r="J37"/>
  <c r="J38"/>
  <c r="J39"/>
  <c r="J40"/>
  <c r="J41"/>
  <c r="J42"/>
  <c r="J43"/>
  <c r="J44"/>
  <c r="J45"/>
  <c r="J46"/>
  <c r="J47"/>
  <c r="J48"/>
  <c r="J49"/>
  <c r="J50"/>
  <c r="J51"/>
  <c r="J52"/>
  <c r="J53"/>
  <c r="J54"/>
  <c r="J56"/>
  <c r="J57"/>
  <c r="J58"/>
  <c r="J59"/>
  <c r="J60"/>
  <c r="J61"/>
  <c r="J62"/>
  <c r="J63"/>
  <c r="J64"/>
  <c r="J65"/>
  <c r="J66"/>
  <c r="J67"/>
  <c r="J68"/>
  <c r="J69"/>
  <c r="J70"/>
  <c r="J71"/>
  <c r="J72"/>
  <c r="J73"/>
  <c r="J74"/>
  <c r="J76"/>
  <c r="J77"/>
  <c r="J78"/>
  <c r="J79"/>
  <c r="J80"/>
  <c r="J81"/>
  <c r="J82"/>
  <c r="J83"/>
  <c r="J84"/>
  <c r="J85"/>
  <c r="J86"/>
  <c r="J87"/>
  <c r="J88"/>
  <c r="J89"/>
  <c r="J90"/>
  <c r="J91"/>
  <c r="J92"/>
  <c r="J93"/>
  <c r="J94"/>
  <c r="J95"/>
  <c r="J96"/>
  <c r="J97"/>
  <c r="J98"/>
  <c r="J99"/>
  <c r="J100"/>
  <c r="J101"/>
  <c r="J102"/>
  <c r="J103"/>
  <c r="J104"/>
  <c r="J105"/>
  <c r="J106"/>
  <c r="J107"/>
  <c r="J108"/>
  <c r="J109"/>
  <c r="J110"/>
  <c r="J111"/>
  <c r="J112"/>
  <c r="J113"/>
  <c r="J114"/>
  <c r="J115"/>
  <c r="J116"/>
  <c r="J117"/>
  <c r="J118"/>
  <c r="J119"/>
  <c r="J120"/>
  <c r="J121"/>
  <c r="J122"/>
  <c r="J123"/>
  <c r="J124"/>
  <c r="J125"/>
  <c r="J126"/>
  <c r="J127"/>
  <c r="J128"/>
  <c r="J129"/>
  <c r="J130"/>
  <c r="J131"/>
  <c r="J132"/>
  <c r="J133"/>
  <c r="J134"/>
  <c r="J135"/>
  <c r="J136"/>
  <c r="J137"/>
  <c r="J138"/>
  <c r="J139"/>
  <c r="J140"/>
  <c r="J141"/>
  <c r="J142"/>
  <c r="J143"/>
  <c r="J144"/>
  <c r="J145"/>
  <c r="J146"/>
  <c r="J147"/>
  <c r="J148"/>
  <c r="J149"/>
  <c r="J150"/>
  <c r="J151"/>
  <c r="J152"/>
  <c r="J153"/>
  <c r="J154"/>
  <c r="J155"/>
  <c r="J156"/>
  <c r="J157"/>
  <c r="J158"/>
  <c r="J159"/>
  <c r="J160"/>
  <c r="J161"/>
  <c r="J162"/>
  <c r="J163"/>
  <c r="J164"/>
  <c r="J165"/>
  <c r="J166"/>
  <c r="J167"/>
  <c r="J168"/>
  <c r="J169"/>
  <c r="J170"/>
  <c r="J171"/>
  <c r="J172"/>
  <c r="J173"/>
  <c r="J175"/>
  <c r="J176"/>
  <c r="J177"/>
  <c r="J178"/>
  <c r="J179"/>
  <c r="J180"/>
  <c r="J181"/>
  <c r="J182"/>
  <c r="J183"/>
  <c r="J184"/>
  <c r="J185"/>
  <c r="J186"/>
  <c r="J187"/>
  <c r="J188"/>
  <c r="J189"/>
  <c r="J190"/>
  <c r="J191"/>
  <c r="J192"/>
  <c r="J193"/>
  <c r="J194"/>
  <c r="J195"/>
  <c r="J196"/>
  <c r="J197"/>
  <c r="J198"/>
  <c r="J199"/>
  <c r="J200"/>
  <c r="J201"/>
  <c r="J202"/>
  <c r="J203"/>
  <c r="J204"/>
  <c r="J205"/>
  <c r="J206"/>
  <c r="J207"/>
  <c r="J208"/>
  <c r="J209"/>
  <c r="J210"/>
  <c r="J211"/>
  <c r="J212"/>
  <c r="J213"/>
  <c r="J214"/>
  <c r="J215"/>
  <c r="J216"/>
  <c r="J217"/>
  <c r="J218"/>
  <c r="J219"/>
  <c r="J220"/>
  <c r="J221"/>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9"/>
  <c r="J280"/>
  <c r="J281"/>
  <c r="J282"/>
  <c r="J283"/>
  <c r="J284"/>
  <c r="J285"/>
  <c r="J286"/>
  <c r="J287"/>
  <c r="J288"/>
  <c r="J289"/>
  <c r="J290"/>
  <c r="J291"/>
  <c r="J292"/>
  <c r="J293"/>
  <c r="J294"/>
  <c r="J295"/>
  <c r="J296"/>
  <c r="J297"/>
  <c r="J298"/>
  <c r="J299"/>
  <c r="J300"/>
  <c r="J301"/>
  <c r="K12"/>
  <c r="D12"/>
  <c r="F12"/>
  <c r="H12"/>
  <c r="G12"/>
  <c r="J12"/>
  <c r="E12"/>
  <c r="I12"/>
  <c r="D11"/>
  <c r="J11"/>
  <c r="F11"/>
  <c r="H11"/>
  <c r="G11"/>
  <c r="E11"/>
  <c r="I11"/>
</calcChain>
</file>

<file path=xl/sharedStrings.xml><?xml version="1.0" encoding="utf-8"?>
<sst xmlns="http://schemas.openxmlformats.org/spreadsheetml/2006/main" count="362" uniqueCount="346">
  <si>
    <t>Tier 1 - Personal Effectiveness Competencies</t>
  </si>
  <si>
    <r>
      <t>1. Reading</t>
    </r>
    <r>
      <rPr>
        <sz val="10"/>
        <rFont val="Helvetica"/>
        <family val="2"/>
      </rPr>
      <t xml:space="preserve">: Understanding written sentences and paragraphs in work-related documents.  </t>
    </r>
  </si>
  <si>
    <r>
      <t>2. Writing</t>
    </r>
    <r>
      <rPr>
        <sz val="10"/>
        <rFont val="Helvetica"/>
        <family val="2"/>
      </rPr>
      <t>: Using standard English to create work-related documents.</t>
    </r>
  </si>
  <si>
    <t>Organization and Development</t>
  </si>
  <si>
    <t>Mechanics</t>
  </si>
  <si>
    <r>
      <t>3. Mathematics</t>
    </r>
    <r>
      <rPr>
        <sz val="10"/>
        <rFont val="Helvetica"/>
        <family val="2"/>
      </rPr>
      <t>: Using the principles of mathematics to solve problems.</t>
    </r>
  </si>
  <si>
    <r>
      <t>4. Geography:</t>
    </r>
    <r>
      <rPr>
        <sz val="10"/>
        <rFont val="Helvetica"/>
        <family val="2"/>
      </rPr>
      <t xml:space="preserve"> Understanding the science of place and space.  </t>
    </r>
  </si>
  <si>
    <t>Subject-specific Geographic Knowledge</t>
  </si>
  <si>
    <t>Geographic Skills</t>
  </si>
  <si>
    <r>
      <t>6. Communication-Listening and Speaking</t>
    </r>
    <r>
      <rPr>
        <sz val="10"/>
        <rFont val="Helvetica"/>
        <family val="2"/>
      </rPr>
      <t>: Giving full attention to what others are saying and speaking in English well enough to be understood by others.</t>
    </r>
  </si>
  <si>
    <r>
      <t>7. Critical and Analytical Thinking</t>
    </r>
    <r>
      <rPr>
        <sz val="10"/>
        <rFont val="Helvetica"/>
        <family val="2"/>
      </rPr>
      <t>: Using logic, reasoning, and analysis to address problems.</t>
    </r>
  </si>
  <si>
    <r>
      <t>8. Basic Computer Skills</t>
    </r>
    <r>
      <rPr>
        <sz val="10"/>
        <rFont val="Helvetica"/>
        <family val="2"/>
      </rPr>
      <t>: Using a computer and related applications to input and retrieve information.</t>
    </r>
  </si>
  <si>
    <t>Tier 2 - Academic Competencies</t>
  </si>
  <si>
    <r>
      <t>5. Science and Engineering</t>
    </r>
    <r>
      <rPr>
        <sz val="10"/>
        <rFont val="Helvetica"/>
        <family val="2"/>
      </rPr>
      <t>: Knowing and applying the principles, rules, and methods of science and engineering to solve problems.</t>
    </r>
  </si>
  <si>
    <r>
      <t>1. Teamwork:</t>
    </r>
    <r>
      <rPr>
        <sz val="10"/>
        <rFont val="Helvetica"/>
        <family val="2"/>
      </rPr>
      <t xml:space="preserve"> Working cooperatively with others to complete projects.</t>
    </r>
  </si>
  <si>
    <r>
      <t>2. Creative Thinking:</t>
    </r>
    <r>
      <rPr>
        <sz val="10"/>
        <rFont val="Helvetica"/>
        <family val="2"/>
      </rPr>
      <t xml:space="preserve"> Recognizing, exploring, and using a broad range of ideas and practices.</t>
    </r>
  </si>
  <si>
    <r>
      <t>3. Planning and Organizing:</t>
    </r>
    <r>
      <rPr>
        <sz val="10"/>
        <rFont val="Helvetica"/>
        <family val="2"/>
      </rPr>
      <t xml:space="preserve"> Planning and prioritizing work to manage time effectively and accomplish assigned tasks.</t>
    </r>
  </si>
  <si>
    <r>
      <t>4. Problem Solving and Decision Making:</t>
    </r>
    <r>
      <rPr>
        <sz val="10"/>
        <rFont val="Helvetica"/>
        <family val="2"/>
      </rPr>
      <t xml:space="preserve"> Applying critical-thinking skills to solve problems by generating, evaluating, and implementing solutions.</t>
    </r>
  </si>
  <si>
    <r>
      <t>5. Working with Tools and Technology:</t>
    </r>
    <r>
      <rPr>
        <sz val="10"/>
        <rFont val="Helvetica"/>
        <family val="2"/>
      </rPr>
      <t xml:space="preserve"> Selecting, using, and maintaining tools and technology to facilitate work activity.</t>
    </r>
  </si>
  <si>
    <r>
      <t>6. Checking, Examining, and Recording</t>
    </r>
    <r>
      <rPr>
        <sz val="10"/>
        <rFont val="Helvetica"/>
        <family val="2"/>
      </rPr>
      <t>: Entering, transcribing, recording, storing, or maintaining information in written or electronic/magnetic format.</t>
    </r>
  </si>
  <si>
    <r>
      <t>7. Business Fundamentals:</t>
    </r>
    <r>
      <rPr>
        <sz val="10"/>
        <rFont val="Helvetica"/>
        <family val="2"/>
      </rPr>
      <t xml:space="preserve"> Knowledge of basic business principles, trends, and economics.  </t>
    </r>
  </si>
  <si>
    <t>Geospatial Business Fundamentals</t>
  </si>
  <si>
    <t>Tier 3 - Workplace Competencies</t>
  </si>
  <si>
    <t>Geographic Information Systems</t>
  </si>
  <si>
    <t>Tier 4 - Industry-wide Technical Competencies</t>
  </si>
  <si>
    <r>
      <t>1. Interpersonal Skills</t>
    </r>
    <r>
      <rPr>
        <sz val="10"/>
        <color indexed="8"/>
        <rFont val="Helvetica"/>
        <family val="2"/>
      </rPr>
      <t>: Demonstrating the ability to work effectively with others.</t>
    </r>
  </si>
  <si>
    <r>
      <t>2. Integrity</t>
    </r>
    <r>
      <rPr>
        <sz val="11"/>
        <color theme="1"/>
        <rFont val="Calibri"/>
        <family val="2"/>
        <scheme val="minor"/>
      </rPr>
      <t>: Displaying accepted social and work behaviors.</t>
    </r>
  </si>
  <si>
    <r>
      <t>3. Professionalism</t>
    </r>
    <r>
      <rPr>
        <sz val="10"/>
        <color indexed="8"/>
        <rFont val="Helvetica"/>
        <family val="2"/>
      </rPr>
      <t xml:space="preserve">: Demonstrating commitment to the values, standards of conduct, and well being of one's profession.  </t>
    </r>
  </si>
  <si>
    <r>
      <t>4. Initiative:</t>
    </r>
    <r>
      <rPr>
        <sz val="10"/>
        <color indexed="8"/>
        <rFont val="Helvetica"/>
        <family val="2"/>
      </rPr>
      <t xml:space="preserve"> Demonstrating gumption at work.  </t>
    </r>
  </si>
  <si>
    <r>
      <t>5. Dependability and Reliability</t>
    </r>
    <r>
      <rPr>
        <sz val="10"/>
        <color indexed="8"/>
        <rFont val="Helvetica"/>
        <family val="2"/>
      </rPr>
      <t>: Displaying responsible behaviors at work.</t>
    </r>
  </si>
  <si>
    <r>
      <t>6. Lifelong Learning</t>
    </r>
    <r>
      <rPr>
        <sz val="10"/>
        <color indexed="8"/>
        <rFont val="Helvetica"/>
        <family val="2"/>
      </rPr>
      <t>: Displaying a willingness to learn and apply new knowledge and skills.</t>
    </r>
  </si>
  <si>
    <t>Geographic Perspectives</t>
  </si>
  <si>
    <t>Scientific Method</t>
  </si>
  <si>
    <t>Engineering Methods</t>
  </si>
  <si>
    <t>Listening</t>
  </si>
  <si>
    <t>Speaking and Presenting</t>
  </si>
  <si>
    <t>Navigation and File Management</t>
  </si>
  <si>
    <t>Internet and E-mail</t>
  </si>
  <si>
    <t>Writing and Publishing Applications</t>
  </si>
  <si>
    <t>Spreadsheets</t>
  </si>
  <si>
    <t>Presentations</t>
  </si>
  <si>
    <t>Databases</t>
  </si>
  <si>
    <t>Input data</t>
  </si>
  <si>
    <t>Graphics</t>
  </si>
  <si>
    <t>Planning and Organizing</t>
  </si>
  <si>
    <t>Adaptability and Flexibility</t>
  </si>
  <si>
    <t>Time Management</t>
  </si>
  <si>
    <t>Identify the Problem</t>
  </si>
  <si>
    <t>Generate Alternatives</t>
  </si>
  <si>
    <t>Choose and Implement a Solution</t>
  </si>
  <si>
    <t>Economic/Business/Financial Principles</t>
  </si>
  <si>
    <t>Economic System as a Framework for Decision-making</t>
  </si>
  <si>
    <t>Business Ethics - Act in the best interests of the company, your co-workers, your community, other stakeholders, and the environment</t>
  </si>
  <si>
    <t>Marketing</t>
  </si>
  <si>
    <t>Entrepreneurship</t>
  </si>
  <si>
    <t>Earth Geometry and Geodesy</t>
  </si>
  <si>
    <t>Data Quality</t>
  </si>
  <si>
    <t>Satellite Positioning and Other Measurement Systems</t>
  </si>
  <si>
    <t>Remote Sensing and Photogrammetry</t>
  </si>
  <si>
    <t>Cartography</t>
  </si>
  <si>
    <t>Programming, application development, and geospatial information technology</t>
  </si>
  <si>
    <t>Professionalism</t>
  </si>
  <si>
    <t>Conceptual Foundations</t>
  </si>
  <si>
    <t>Geospatial Data</t>
  </si>
  <si>
    <t>Data Modeling</t>
  </si>
  <si>
    <t>Design Aspects</t>
  </si>
  <si>
    <t>Analytical Methods</t>
  </si>
  <si>
    <t>Cartography and Visualization</t>
  </si>
  <si>
    <t>GIS&amp;T and Society</t>
  </si>
  <si>
    <t>Organizational and Institutional Aspects</t>
  </si>
  <si>
    <t>1. Discuss the roles of several geometric approximations of the earth's shape, such as geoids, ellipsoids, and spheres</t>
  </si>
  <si>
    <t>2. Describe characteristics and appropriate uses of common geospatial coordinate systems, such as geographic (latitude and longitude), UTM and State Plane Coordinates</t>
  </si>
  <si>
    <t>3. Explain the relationship of horizontal datums, such as North America Datum of 1983 (NAD 83) or the World Geodetic System of 1984 (WGS 84), to coordinate system grids and geometric approximations of the earth's shape</t>
  </si>
  <si>
    <t>4. Describe characteristics and appropriate uses of common map projections, such as Transverse Mercator, Lambert Conformal Conic, Albers Conic Equal Area, Azimuthal Equidistant, and Polar Stereographic</t>
  </si>
  <si>
    <t>5. Discuss the elements of geospatial data quality, including geometric accuracy, thematic accuracy, resolution, precision, and fitness for use</t>
  </si>
  <si>
    <t>6. In the context of a given geospatial project, explain the difference between quality control and quality assurance</t>
  </si>
  <si>
    <t>7. Identify data quality and integration problems likely to be associated with geospatial and attribute data acquired with legacy systems and processes</t>
  </si>
  <si>
    <t>8. Calculate and interpret statistical measures of the accuracy of a digital data set, such as Root Mean Square Error (RMSE)</t>
  </si>
  <si>
    <t>9. Describe the basic components and operations of the Global Navigation Satellite System (GNSS), including the Global Positioning System and similar systems</t>
  </si>
  <si>
    <t>10. Explain the distinction between GNSS data post-processing (such as U.S. National Geodetic Survey's Online Positioning User Service) and real time processing (such as Real-Time Kinematic)</t>
  </si>
  <si>
    <t>11. Collect and integrate GNSS/GPS positions and associated attribute data with other geospatial data sets</t>
  </si>
  <si>
    <t>12. Compare differential GNSS and autonomous GNSS</t>
  </si>
  <si>
    <t>13. Plan a GNSS data acquisition mission that optimizes efficiency and data quality</t>
  </si>
  <si>
    <t>14. Identify and describe characteristics of inertial measurement systems and other geospatial measurement systems</t>
  </si>
  <si>
    <t>15. Use the concept of the "electromagnetic spectrum" to explain the difference between optical sensors, microwave sensors, multispectral and hyperspectral sensors</t>
  </si>
  <si>
    <t>16. Differentiate the several types of resolution that characterize remotely-sensed imagery, including spatial, spectral, radiometric, temporal, and extent</t>
  </si>
  <si>
    <t>17. Explain the difference between active and passive remote sensing, citing examples of each</t>
  </si>
  <si>
    <t>18. Acquire information needed to compare the capabilities and limitations of various sensor types in the context of project requirements</t>
  </si>
  <si>
    <t>19. Explain the use of sampling ground truth data for quality assurance in remote sensing</t>
  </si>
  <si>
    <t>20. Define "orthoimagery" in terms of terrain correction and georeferencing</t>
  </si>
  <si>
    <t>21. Employ cartographic design principles to create and edit visual representations of geospatial data, including maps, graphs, and diagrams</t>
  </si>
  <si>
    <t>22. Demonstrate how the selection of data classification and/or symbolization techniques affects the message of the thematic map</t>
  </si>
  <si>
    <t>23. Critique the design of a given map in light of its intended audience and purpose</t>
  </si>
  <si>
    <t>24. Demonstrate understanding of the conceptual foundations on which geographic information systems (GIS) are based, including the problem of representing change over time and the imprecision and uncertainty that characterizes all geographic information</t>
  </si>
  <si>
    <t>25. Use geospatial hardware and software tools to digitize and georeference a paper map or plat</t>
  </si>
  <si>
    <t>26. Acquire and integrate a variety of field data, image data, vector data, and attribute data to create, update, and maintain GIS databases</t>
  </si>
  <si>
    <t>27. Specify uses of standard non-spatial data models, specifically the relational data model and its extensions</t>
  </si>
  <si>
    <t>28. Compare advantages and disadvantages of standard spatial data models, including the nature of vector, raster, and object-oriented models, in the context of spatial data used in the workplace</t>
  </si>
  <si>
    <t>29. Describe examples of geospatial data analysis in which spatial relationships such as distance, direction, and topologic relationships (e.g. adjacency, connectivity, and overlap) are particularly relevant</t>
  </si>
  <si>
    <t>30. Use geospatial software tools to perform basic GIS analysis functions, including spatial measurement, data query and retrieval, vector overlay, and raster map algebra</t>
  </si>
  <si>
    <t>31. Demonstrate a working knowledge of GIS hardware and software capabilities, including real time GPS/GIS mapping systems</t>
  </si>
  <si>
    <t>32. Demonstrate understanding of common geospatial algorithms, such as geocoding or drive time analysis, by writing or interpreting pseudo code</t>
  </si>
  <si>
    <t>33. Recognize GIS tasks that are amenable to automation, such as route generation, incident response, and land use change analysis</t>
  </si>
  <si>
    <t>34. Identify alternatives for customization and automation, such as APIs, SDKs, scripting languages</t>
  </si>
  <si>
    <t>35. Identify the information technology components of a GIS, such as databases, software programs, application servers, data servers, SAN Devices, workstations, switches, routers, and firewalls</t>
  </si>
  <si>
    <t>36. Compare benefits and shortcomings of desktop, server, enterprise, and hosted (cloud) software applications</t>
  </si>
  <si>
    <t>37. Discuss trends in geospatial technology and applications</t>
  </si>
  <si>
    <t>38. Compare the capabilities and limitations of different types of geospatial software, such as CAD, GIS, image processing</t>
  </si>
  <si>
    <t>39. Recognize opportunities to leverage positioning technology to create mobile end-user applications</t>
  </si>
  <si>
    <t>40. Identify allied fields that rely on geospatial technology and that employ geospatial professionals</t>
  </si>
  <si>
    <t>41. Participate in scientific and professional organizations and coordinating organizations</t>
  </si>
  <si>
    <t>42. Demonstrate familiarity with codes of professional ethics and rules of conduct for geospatial professionals</t>
  </si>
  <si>
    <t>43. Identify legal, ethical, and business considerations that affect an organization's decision to share geospatial data</t>
  </si>
  <si>
    <t>Core Geospatial Competencies</t>
  </si>
  <si>
    <r>
      <rPr>
        <b/>
        <u/>
        <sz val="11"/>
        <color indexed="60"/>
        <rFont val="Calibri"/>
        <family val="2"/>
      </rPr>
      <t>Technical Content Areas</t>
    </r>
    <r>
      <rPr>
        <b/>
        <sz val="11"/>
        <color indexed="8"/>
        <rFont val="Calibri"/>
        <family val="2"/>
      </rPr>
      <t/>
    </r>
  </si>
  <si>
    <t>44. Spatial and topological relationships</t>
  </si>
  <si>
    <t>45. Earth geometry and its approximations, including geoids, ellipsoids, and spheres</t>
  </si>
  <si>
    <t>46. Georeferencing systems, including coordinate systems and land partitioning systems</t>
  </si>
  <si>
    <t>47. Datums, horizontal and vertical</t>
  </si>
  <si>
    <t>48. Map projections</t>
  </si>
  <si>
    <t>49. Data quality, including geometric accuracy, thematic accuracy, resolution and precision</t>
  </si>
  <si>
    <t>50. Surveying, including numerical methods such as coordinate geometry, least-squares adjustment, and network adjustments</t>
  </si>
  <si>
    <t>51. Global Navigation Satellite System, including GPS, GLONASS, Galileo, Beidou (a.k.a. Compass), QZSS, and navigation applications</t>
  </si>
  <si>
    <t>52. Data input, including field data collection, digitizing, scanning, and data conversion</t>
  </si>
  <si>
    <t>53. Terrain modeling and representation</t>
  </si>
  <si>
    <t>54. Photogrammetry</t>
  </si>
  <si>
    <t>55. Remote Sensing, including aerial imaging, image interpretation, image processing, multispectral and hyperspectral remote sensing, and full-motion video</t>
  </si>
  <si>
    <t>56. Metadata, standards and infrastructure</t>
  </si>
  <si>
    <t>57. Alternative positioning technologies, such as wifi, TV, cell, and RFID</t>
  </si>
  <si>
    <t>58. Database Management Systems, including relational, object-oriented, and extensions of the relational model</t>
  </si>
  <si>
    <t>59. Data Models, including grid, raster, TIN, hierarchical, topological, vector, network, and object-oriented</t>
  </si>
  <si>
    <t>60. Geospatial data compression methods</t>
  </si>
  <si>
    <t>61. Data archiving and retrieval</t>
  </si>
  <si>
    <t>62. Conceptual Models</t>
  </si>
  <si>
    <t>63. Geometric Measures</t>
  </si>
  <si>
    <t>64. Overlay Analysis</t>
  </si>
  <si>
    <t>65. Viewshed Analysis</t>
  </si>
  <si>
    <t>66. Network Analysis</t>
  </si>
  <si>
    <t>67. Principles of Map Design, including symbolization, color use, and typography</t>
  </si>
  <si>
    <t>68. Graphic Representation Techniques, including thematic mapping, multivariate displays, and web mapping</t>
  </si>
  <si>
    <t>69. Data Considerations for Mapping, including source materials, data abstraction (classification, selection and generalization), and map projections</t>
  </si>
  <si>
    <t>70. Map Production</t>
  </si>
  <si>
    <t>71. Legal issues, including property rights, liability, and public access to geospatial information</t>
  </si>
  <si>
    <t>72. Ethical issues, including privacy, geographic profiling, and inequities due to the "digital divide"</t>
  </si>
  <si>
    <t>73. Codes of ethics for geospatial professionals</t>
  </si>
  <si>
    <t>74. Professional, scientific and trade organizations, such as AAG, ACSM, ASPRS, GITA, MAPPS, NSGIC, and URISA</t>
  </si>
  <si>
    <t>75. Professional certification and licensing bodies, including GISCI, ASPRS and NCEES</t>
  </si>
  <si>
    <t>76. Federal agencies, such as U.S. Geological Survey, U.S. Census Bureau, National Geospatial-Intelligence Agency</t>
  </si>
  <si>
    <t>77. International organizations, such as GSDI, ISPRS, and ICA</t>
  </si>
  <si>
    <t>78. Publications, including scholarly journals, trade magazines, and blogs</t>
  </si>
  <si>
    <t>79. State and regional coordinating bodies, such as NSGIC and state Geographic Information Offices</t>
  </si>
  <si>
    <t>80. Standards organizations, such as FGDC and OGC</t>
  </si>
  <si>
    <t>Tier 5: Industry Sector Technical Competencies</t>
  </si>
  <si>
    <t>1. Positioning and Data Acquisition</t>
  </si>
  <si>
    <t>Critical Work Functions</t>
  </si>
  <si>
    <t>1. Use specialized geospatial software to transform ellipsoid, datum, and/or map projection to georegister one set of geospatial data to another</t>
  </si>
  <si>
    <t>2. Geocode a list of address-referenced locations to map data encoded with geographic coordinates and attributed with address ranges</t>
  </si>
  <si>
    <t>3. Discuss examples of systematic and unsystematic land partitioning systems in the U.S. and their implications for land records</t>
  </si>
  <si>
    <t>4. Compare how land records are administrated in the U.S. in comparison with other developed and developing countries</t>
  </si>
  <si>
    <t>5. Explain the distinction between a property boundary and its representations, such as deed lines, lines on imagery, boundary depictions in cadastral (land records) databases</t>
  </si>
  <si>
    <t>6. Plot a legal boundary description from a deed or plat</t>
  </si>
  <si>
    <t>7. Design an integrated measurement system solution for acquiring and processing geospatial data</t>
  </si>
  <si>
    <t>8. Identify sampling strategies for field data collection, including systematic, random, and stratified random sampling, and describe circumstances favorable to each</t>
  </si>
  <si>
    <t>9. Explain how spatial autocorrelation influences sampling strategies and statistics</t>
  </si>
  <si>
    <t>10. Perform requirements analysis for remotely sensed data acquisition using resolution concepts</t>
  </si>
  <si>
    <t>11. Explain the concept of "bit depth" and its implications for remotely-sensed image data</t>
  </si>
  <si>
    <t>12. Plan a remotely sensed data acquisition mission, including specifying an appropriate sensor and platform combination suited for particular project requirements</t>
  </si>
  <si>
    <t>13. Illustrate the differences between ellipsoidal (or geodetic) heights, geoidal heights, and orthometric elevation in relation to GNSS</t>
  </si>
  <si>
    <t>14. Make and justify a choice between Real time Standard Positioning Service (SPS) and Real time Precise Positioning Service (PPS) for a given objective</t>
  </si>
  <si>
    <t>15. Perform GNSS data post-processing (such as National Geodetic Survey's Online Positioning Service) and real time (such as Real Time Kinematic)</t>
  </si>
  <si>
    <t>16. Collect and integrate carrier phase (survey grade) GNSS positions and associated attribute data with other geospatial data sets</t>
  </si>
  <si>
    <t>17. Explain GNSS data quality issues, such as multipath, PDOP, and signal-to-noise ratio</t>
  </si>
  <si>
    <t>18. Explain major GNSS error sources, such as ionospheric delay, clock error, ephemerides, and satellite health</t>
  </si>
  <si>
    <t>19. Produce an orthoimage data product with geometric accuracy suitable for project requirements</t>
  </si>
  <si>
    <t>20. Describe the components and operation of an aerotriangulation system</t>
  </si>
  <si>
    <t>21. Produce a metadata document that conforms to a geospatial metadata standard</t>
  </si>
  <si>
    <t>22. Design a questionnaire and interview protocol for acquiring georeferenced socio-economic data</t>
  </si>
  <si>
    <t>23. Diagram the sequence of functions involved in producing georeferenced textual information harvested from social media sites and the World Wide Web</t>
  </si>
  <si>
    <t>24. Explain how an online real estate site acquires and integrates public information about nearly 100 million property parcels in the U.S.</t>
  </si>
  <si>
    <t>Technical Content Areas</t>
  </si>
  <si>
    <t>25. Earth Geometry</t>
  </si>
  <si>
    <t>26. Land Partitioning Systems, including metes and bounds, USPLS, and long lots</t>
  </si>
  <si>
    <t>27. Georeferencing Systems, including coordinate systems</t>
  </si>
  <si>
    <t>28. Datums</t>
  </si>
  <si>
    <t>29. Map Projections</t>
  </si>
  <si>
    <t>30. Data Quality</t>
  </si>
  <si>
    <t>31. Land Surveying</t>
  </si>
  <si>
    <t>32. Global Navigation Satellite System</t>
  </si>
  <si>
    <t>33. Field Data Collection</t>
  </si>
  <si>
    <t>34. Photogrammetry</t>
  </si>
  <si>
    <t>35. Remote Sensing</t>
  </si>
  <si>
    <t>36. Metadata, standards and infrastructures</t>
  </si>
  <si>
    <t>2. Analysis and Modeling</t>
  </si>
  <si>
    <t>1. Describe an example of a useful application of a buffer operation in GIS software</t>
  </si>
  <si>
    <t>2. Perform a site suitability analysis using intersection and overlay functions of GIS software</t>
  </si>
  <si>
    <t>3. Use GIS software to identify an optimal route that accounts for visibility, slope, and specified land uses</t>
  </si>
  <si>
    <t>4. Perform dynamic segmentation on transportation network data encoded in a linear reference system</t>
  </si>
  <si>
    <t>5. Explain how leading online routing systems work, and account for common geocoding errors</t>
  </si>
  <si>
    <t>6. Use location-allocation software functions to locate service facilities that satisfy given constraints</t>
  </si>
  <si>
    <t>7. Develop conceptual, logical, and physical models of a geospatial database designed in response to user requirements</t>
  </si>
  <si>
    <t>8. Explain the Modifiable Areal Unit Problem in relation to the "ecological fallacy"</t>
  </si>
  <si>
    <t>9. Compare characteristics and appropriate uses of geospatial modeling techniques, such as neural networks, cellular automata, heuristics, agent-based models, and simulation models such as Monte Carlo simulation</t>
  </si>
  <si>
    <t>10. Assess the current state of the art in coupling predictive models and simulations with GIS software</t>
  </si>
  <si>
    <t>11. Employ cartographic techniques to represent different kinds of uncertainty, including uncertain boundary locations, transitional boundaries, and ambiguity of attributes</t>
  </si>
  <si>
    <t>12. Establish, re-establish and/or monument property boundaries; represent such boundaries in plats, records, and descriptions, all under personal and professional liability as stipulated in legal statute and precedent</t>
  </si>
  <si>
    <t>13. Define the sampling theorem in relation to the concept of spatial resolution of remotely-sensed imagery</t>
  </si>
  <si>
    <t>14. Determine appropriate image data and image analysis techniques needed to fulfill project requirements</t>
  </si>
  <si>
    <t>15. Outline workflows that identify sequence of procedures involved in geometric correction, radiometric correction, and mosaicking of remotely sensed data</t>
  </si>
  <si>
    <t>16. Explain how to quantify the thematic accuracy of a land use/land cover map derived from remotely-sensed imagery</t>
  </si>
  <si>
    <t>17. Evaluate the thematic accuracy of a data product derived from aerial image interpretation, such as a soils map, using ground verification methods</t>
  </si>
  <si>
    <t>18. Explain the difference between pixel-based and object-based image classification</t>
  </si>
  <si>
    <t>19. Perform object-oriented image classification using specialized software tools</t>
  </si>
  <si>
    <t>Geocomputation</t>
  </si>
  <si>
    <t>20. Basic Analytical Operations, such as buffers, overlay, neighborhoods, and map algebra</t>
  </si>
  <si>
    <t>21. Basic Analytical Methods, such as point pattern analysis, spatial cluster analysis, multi-criteria evaluation, and spatial process models</t>
  </si>
  <si>
    <t>22. Analysis of Surfaces, including interpolation of surfaces, surface features, and viewshed analysis</t>
  </si>
  <si>
    <t>23. Geostatistics, including spatial sampling, semi-variogram modeling, and kriging</t>
  </si>
  <si>
    <t>24. Data Mining, including pattern recognition</t>
  </si>
  <si>
    <t>25. Network Analysis, including least-cost paths, flow modeling, and accessibility modeling</t>
  </si>
  <si>
    <t>26. Analysis Design</t>
  </si>
  <si>
    <t>27. Database Design</t>
  </si>
  <si>
    <t>28. Neurocomputing</t>
  </si>
  <si>
    <t>29. Cellular Automata Models</t>
  </si>
  <si>
    <t>30. Heuristics</t>
  </si>
  <si>
    <t>31. Genetic algorithms</t>
  </si>
  <si>
    <t>32. Agent-based Models</t>
  </si>
  <si>
    <t>33. Simulation Models</t>
  </si>
  <si>
    <t>34. Uncertainty</t>
  </si>
  <si>
    <t>35. Geospatial Data</t>
  </si>
  <si>
    <t>36. Land Surveying</t>
  </si>
  <si>
    <t>37. Field Data Collection</t>
  </si>
  <si>
    <t>38. Remote Sensing, including algorithms and processing</t>
  </si>
  <si>
    <t>39. Cartography and Visualization</t>
  </si>
  <si>
    <t>40. Graphic Representation Techniques, including dynamic and interactive displays, Web mapping and visualizations, and visualization of uncertainty</t>
  </si>
  <si>
    <t>41. GIS&amp;T and Society</t>
  </si>
  <si>
    <t>42. Ethical Aspects, including obligations to individuals, to employers and clients, to colleagues and the profession, and to society</t>
  </si>
  <si>
    <t>43. Legal Aspects, including liability</t>
  </si>
  <si>
    <t>44. Organizational and Institutional Aspects</t>
  </si>
  <si>
    <t>45. Allied industries in which professionals need to understand geographic principles, such as Agribusiness; Economic Development; Military/Intelligence; Homeland Security; Emergency Management &amp; E911; Environmental and Natural Resources; Forestry; Coastal and Marine Resources Management; Real Estate and Land Management; Telecommunications; Energy, Exploration and Mining; Utilities (Public and Private) and Power Generation; City, State, County, Provincial and other Local Government; Transportation and Logistics (Fleet Management, Mobile Resource Management, Road and Highway Planning and Maintenance); Urban and Regional Planning; Mobile Location-Based Services and Communication (Navigation, Location-based alerts, Location-based gaming, Location-based search); Telematics</t>
  </si>
  <si>
    <t>46. Allied industries in which geographic information is a crucial part of many job functions, including Advertising, Marketing and Market Research; Architecture, Engineering and Construction; Banking and Finance; Insurance; Cultural Resource Management; Health Care; Education; Journalism and Publishing; Law Enforcement; Manufacturing; Politics and Elections; Public Safety and Health; Restaurants and Food Service; Entertainment; Retail; Tourism</t>
  </si>
  <si>
    <t>3. Software and Application Development</t>
  </si>
  <si>
    <t>1. Develop use cases for user-centered requirements analyses</t>
  </si>
  <si>
    <t>2. Perform a feasibility study and cost/benefit analysis</t>
  </si>
  <si>
    <t>3. Design a geospatial system architecture that responds to user needs, including desktop, server, and mobile applications</t>
  </si>
  <si>
    <t>4. Communicate effectively with end-users to ensure that software applications meet user needs</t>
  </si>
  <si>
    <t>5. Optimize geospatial system performance</t>
  </si>
  <si>
    <t>6. Identify appropriate software development tools for particular end uses</t>
  </si>
  <si>
    <t>7. Create geospatial software programs using programming languages such as C, C++, and Java</t>
  </si>
  <si>
    <t>8. Ensure that software code complies with industry standards, such as those promulgated by the Open Geospatial Consortium (OGC)</t>
  </si>
  <si>
    <t>9. Identify the factors that affect the interoperability of geospatial software applications</t>
  </si>
  <si>
    <t>10. Automate geospatial analysis methods such as transformations, raster analysis, and geometric operations</t>
  </si>
  <si>
    <t>11. Use scripting languages such as Python and others to automate repetitive tasks in desktop geospatial software</t>
  </si>
  <si>
    <t>12. Customize geospatial software using proprietary and open source software components, such as ESRI's ArcObjects, Intergraph's GeoMedia software suite, and the GeoTools open source project</t>
  </si>
  <si>
    <t>13. Use scripting languages such as JavaScript, PHP, and KML to create web mapping applications</t>
  </si>
  <si>
    <t>14. Employ query languages such as SQL to interrogate spatial databases</t>
  </si>
  <si>
    <t>15. Work effectively in teams to plan and coordinate software and application development</t>
  </si>
  <si>
    <t>16. Stay informed about trends and best practices in information technology and software engineering, such as unit testing, version control, and continuous integration</t>
  </si>
  <si>
    <t>17. Evaluate open source software components for re-use and potential return contributions</t>
  </si>
  <si>
    <t>18. Realize opportunities to leverage positioning technology to create mobile end-user applications</t>
  </si>
  <si>
    <t>19. Explain how geospatial software in large enterprises fits into SOA (Service Oriented Architectures) and SaaS (Software as a Service)</t>
  </si>
  <si>
    <t>20. Be able to leverage new architectural opportunities such as cloud computing</t>
  </si>
  <si>
    <t>21. Structured Query Language</t>
  </si>
  <si>
    <t>22. Spatial Queries</t>
  </si>
  <si>
    <t>23. System Design</t>
  </si>
  <si>
    <t>24. Project Definition</t>
  </si>
  <si>
    <t>25. Resource Planning</t>
  </si>
  <si>
    <t>26. Database Design</t>
  </si>
  <si>
    <t>27. Analysis Design</t>
  </si>
  <si>
    <t>28. Application Design</t>
  </si>
  <si>
    <t>29. System Implementation</t>
  </si>
  <si>
    <t>Number Systems and Relationships - whole numbers, decimals, fractions, and percentages</t>
  </si>
  <si>
    <t>Number Operations and Computation - addition, subtraction, multiplication, and division</t>
  </si>
  <si>
    <t>Measurement and Estimation - measurement of time, temperature, distances, length, width, height, perimeter, area, volume, weight, velocity, and speed; unit conversion; numerical analysis to obtain approximate solutions when necessary</t>
  </si>
  <si>
    <t>Mathematical Notation - the language of mathematics to express mathematical ideas</t>
  </si>
  <si>
    <t>Mathematical Reasoning and Problem Solving - inductive and deductive reasoning, conjectures, arguments, strategies, and interpretation of results</t>
  </si>
  <si>
    <t>Statistics and Probability - standard deviation, variance, tests of significance, sampling, probability, and confidence intervals</t>
  </si>
  <si>
    <t>Algebra - equations, patterns, functions, 3D vectors, and matrices</t>
  </si>
  <si>
    <t>Geometry - size, shape, and position of figures; using geometric principles to solve problems</t>
  </si>
  <si>
    <t>Trigonometry - relationships among the sides and angles of triangles on planes and spheres</t>
  </si>
  <si>
    <t>Course Name Here</t>
  </si>
  <si>
    <t>Average</t>
  </si>
  <si>
    <t>Enter 1 through 5 indicating the highest level in which your course addresses each competency.</t>
  </si>
  <si>
    <t>% of competencies addressed</t>
  </si>
  <si>
    <t>Average score per course</t>
  </si>
  <si>
    <t>Alignment w/GTCM</t>
  </si>
  <si>
    <t>Representative Activities: discussed as part of a lecture or reading assignment; &lt;1 class</t>
  </si>
  <si>
    <t>Representative Activities: None</t>
  </si>
  <si>
    <t>No Awareness</t>
  </si>
  <si>
    <t>Analysis</t>
  </si>
  <si>
    <t>Synthesis/Evaluation</t>
  </si>
  <si>
    <r>
      <t xml:space="preserve">Comprehension/Application: </t>
    </r>
    <r>
      <rPr>
        <sz val="11"/>
        <color theme="1"/>
        <rFont val="Calibri"/>
        <family val="2"/>
        <scheme val="minor"/>
      </rPr>
      <t>classify, describe, discuss, explain, express, identify, indicate, locate, recognize, report, restate, review, select, translate, apply, choose, demonstrate, dramatize, employ, illustrate, interpret, operate, practice, schedule, sketch, solve, use, write.</t>
    </r>
  </si>
  <si>
    <t>Representative Activities: Dedicated lecture and/or writing assignment; test questions; 1 or more classes</t>
  </si>
  <si>
    <r>
      <t xml:space="preserve">Analysis: </t>
    </r>
    <r>
      <rPr>
        <sz val="11"/>
        <color theme="1"/>
        <rFont val="Calibri"/>
        <family val="2"/>
        <scheme val="minor"/>
      </rPr>
      <t>analyze, appraise, calculate, categorize, compare, contrast, criticize, differentiate, discriminate, distinguish, examine, experiment, question, test.</t>
    </r>
  </si>
  <si>
    <r>
      <t xml:space="preserve">Synthesis/Evaluation: </t>
    </r>
    <r>
      <rPr>
        <sz val="11"/>
        <color theme="1"/>
        <rFont val="Calibri"/>
        <family val="2"/>
        <scheme val="minor"/>
      </rPr>
      <t>arrange, assemble, collect, compose, construct, create, design, develop, formulate, manage, organize, plan, prepare, propose, set up, write, appraise, argue, assess, attach, choose compare, defend estimate, judge, predict, rate, core, select, support, value, evaluate.</t>
    </r>
  </si>
  <si>
    <t>Representative Activities: Scripted practical project; test working problems or essay; 1 week or more</t>
  </si>
  <si>
    <t>Representative Activities: Open-ended project or integration into larger project; research paper or defense; 2 weeks or more</t>
  </si>
  <si>
    <t>Comprehension/Application</t>
  </si>
  <si>
    <t>Institution Name</t>
  </si>
  <si>
    <t>Department/Division</t>
  </si>
  <si>
    <t>Program Name</t>
  </si>
  <si>
    <t>Contact Name</t>
  </si>
  <si>
    <t>Title</t>
  </si>
  <si>
    <t>Phone</t>
  </si>
  <si>
    <t>Email</t>
  </si>
  <si>
    <t>Type of Program</t>
  </si>
  <si>
    <t>Date of Assessment</t>
  </si>
  <si>
    <t>Number of Courses</t>
  </si>
  <si>
    <r>
      <t xml:space="preserve">Awareness/Knowledge: </t>
    </r>
    <r>
      <rPr>
        <sz val="11"/>
        <color theme="1"/>
        <rFont val="Calibri"/>
        <family val="2"/>
        <scheme val="minor"/>
      </rPr>
      <t>arrange, define, duplicate, label, list, memorize, name, order, recognize, relate, recall, repeat, reproduce state.</t>
    </r>
  </si>
  <si>
    <t>Awareness/Knowledge</t>
  </si>
  <si>
    <t>Number of Contact Hours</t>
  </si>
  <si>
    <t>*1 class = 1 contact hour</t>
  </si>
  <si>
    <t>Course</t>
  </si>
  <si>
    <t>Certificate</t>
  </si>
  <si>
    <t>Graduate Certificate</t>
  </si>
  <si>
    <t>Professional Certificate</t>
  </si>
  <si>
    <t>Diploma</t>
  </si>
  <si>
    <t>2-year Degree</t>
  </si>
  <si>
    <t>4-year Degree</t>
  </si>
  <si>
    <t>Graduate Degree</t>
  </si>
  <si>
    <t>Post-bacc. Certificate</t>
  </si>
  <si>
    <t>Program prerequisites</t>
  </si>
  <si>
    <t>Select from dropdown</t>
  </si>
  <si>
    <t>Website</t>
  </si>
  <si>
    <t>Courses, degrees, experience, assumed knowledge, etc.</t>
  </si>
  <si>
    <t>prepared by the National Geospatial Technology Center of Excellence (NSF DUE #0801893)</t>
    <phoneticPr fontId="1" type="noConversion"/>
  </si>
  <si>
    <t xml:space="preserve">based upon and referenced to the </t>
    <phoneticPr fontId="1" type="noConversion"/>
  </si>
  <si>
    <t>Geospatial Technology Competency Model</t>
    <phoneticPr fontId="1" type="noConversion"/>
  </si>
  <si>
    <t>U.S. Department of Labor Employment and Training Administration</t>
    <phoneticPr fontId="1" type="noConversion"/>
  </si>
  <si>
    <t xml:space="preserve"> http://www.careeronestop.org/competencymodel/</t>
  </si>
  <si>
    <t>Assessment Worksheets</t>
  </si>
  <si>
    <t>Overview</t>
  </si>
  <si>
    <t>GeoTech GTCM Assessment Worksheet</t>
  </si>
  <si>
    <t>Enter course name(s) in the columns to the right; cut/paste for additional columns or delete as needed.</t>
  </si>
  <si>
    <t>Refer to the "Definitions" tab in this worksheet for explanation of mastery levels 1-5</t>
  </si>
  <si>
    <r>
      <t xml:space="preserve">Mastery Level Definitions </t>
    </r>
    <r>
      <rPr>
        <sz val="11"/>
        <color theme="1"/>
        <rFont val="Calibri"/>
        <family val="2"/>
        <scheme val="minor"/>
      </rPr>
      <t>- adapted from Bloom's Taxanomy of Learning Domains</t>
    </r>
  </si>
  <si>
    <t xml:space="preserve">http://www.geotechcenter.org </t>
  </si>
  <si>
    <t xml:space="preserve">This worksheet is designed to help educators assess how their geospatial curricula align with workforce needs in the geospatial industry. The worksheet consists of a matrix corresponding to one of the five tiers of the Department of Labor's Geospatial Technology Competency Model (GTCM). Matrix rows list key competencies and critical work functions identified by workforce analysts and geospatial professionals. Columns represent the array of courses and other formal educational experiences included in a curriculum.  Educators can enter into the matrix how and to what degree a particular course addresses each competency based on the Mastery Level Definitions listed on the Definitions tab of this worksheet.
Entries selected from drop-down lists will be displayed graphically to provide a qualitative visual of course/program strengths, weaknesses and gaps. Quantitative measures are also calculated indicating overall alignment with the GTCM (percent of competencies addressed) at both the course and program level. No course or program will address all competencies.
The worksheet is not limited to assessment of academic curricula. It can also be utilized for other purposes such as self-assessment or employee assessment.
A digital copy of this worksheet is located at:
</t>
  </si>
  <si>
    <t>Use the mastery levels to indicate the highest level of desired student outcome intended from your course activity.</t>
  </si>
  <si>
    <t>Go to the GTMC Competency Model</t>
  </si>
  <si>
    <t>Number of Credit Hours</t>
  </si>
  <si>
    <t>PROTOTYPE Version 0.2, November 1, 2010</t>
  </si>
  <si>
    <t>Salt Lake Community College</t>
  </si>
  <si>
    <t>GIS</t>
  </si>
  <si>
    <t>David Lawrence</t>
  </si>
  <si>
    <t>Geoscience</t>
  </si>
  <si>
    <t>App GIS II</t>
  </si>
</sst>
</file>

<file path=xl/styles.xml><?xml version="1.0" encoding="utf-8"?>
<styleSheet xmlns="http://schemas.openxmlformats.org/spreadsheetml/2006/main">
  <numFmts count="2">
    <numFmt numFmtId="164" formatCode="0.0%"/>
    <numFmt numFmtId="165" formatCode="0.0"/>
  </numFmts>
  <fonts count="24">
    <font>
      <sz val="11"/>
      <color theme="1"/>
      <name val="Calibri"/>
      <family val="2"/>
      <scheme val="minor"/>
    </font>
    <font>
      <b/>
      <sz val="10"/>
      <name val="Helvetica"/>
      <family val="2"/>
    </font>
    <font>
      <sz val="10"/>
      <name val="Helvetica"/>
      <family val="2"/>
    </font>
    <font>
      <sz val="10"/>
      <color indexed="8"/>
      <name val="Helvetica"/>
      <family val="2"/>
    </font>
    <font>
      <b/>
      <sz val="11"/>
      <color indexed="8"/>
      <name val="Calibri"/>
      <family val="2"/>
    </font>
    <font>
      <b/>
      <u/>
      <sz val="11"/>
      <color indexed="60"/>
      <name val="Calibri"/>
      <family val="2"/>
    </font>
    <font>
      <b/>
      <sz val="16"/>
      <name val="Helvetica"/>
    </font>
    <font>
      <b/>
      <sz val="14"/>
      <name val="Helvetica"/>
    </font>
    <font>
      <sz val="12"/>
      <name val="Helvetica"/>
    </font>
    <font>
      <sz val="10"/>
      <name val="Helvetica"/>
    </font>
    <font>
      <u/>
      <sz val="10"/>
      <color indexed="12"/>
      <name val="Verdana"/>
      <family val="2"/>
    </font>
    <font>
      <u/>
      <sz val="10"/>
      <color indexed="12"/>
      <name val="Helvetica"/>
    </font>
    <font>
      <sz val="11"/>
      <color indexed="9"/>
      <name val="Calibri"/>
      <family val="2"/>
    </font>
    <font>
      <b/>
      <sz val="11"/>
      <color indexed="8"/>
      <name val="Calibri"/>
      <family val="2"/>
    </font>
    <font>
      <b/>
      <sz val="11"/>
      <color indexed="10"/>
      <name val="Calibri"/>
      <family val="2"/>
    </font>
    <font>
      <b/>
      <sz val="11"/>
      <color indexed="30"/>
      <name val="Calibri"/>
      <family val="2"/>
    </font>
    <font>
      <b/>
      <sz val="10"/>
      <color indexed="30"/>
      <name val="Helvetica"/>
      <family val="2"/>
    </font>
    <font>
      <b/>
      <sz val="10"/>
      <color indexed="8"/>
      <name val="Helvetica"/>
      <family val="2"/>
    </font>
    <font>
      <b/>
      <sz val="11"/>
      <color indexed="62"/>
      <name val="Calibri"/>
      <family val="2"/>
    </font>
    <font>
      <b/>
      <sz val="11"/>
      <color indexed="10"/>
      <name val="Calibri"/>
      <family val="2"/>
    </font>
    <font>
      <b/>
      <sz val="11"/>
      <color indexed="17"/>
      <name val="Calibri"/>
      <family val="2"/>
    </font>
    <font>
      <b/>
      <u/>
      <sz val="11"/>
      <color indexed="60"/>
      <name val="Calibri"/>
      <family val="2"/>
    </font>
    <font>
      <sz val="11"/>
      <color indexed="30"/>
      <name val="Calibri"/>
      <family val="2"/>
    </font>
    <font>
      <sz val="8"/>
      <name val="Calibri"/>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s>
  <cellStyleXfs count="2">
    <xf numFmtId="0" fontId="0" fillId="0" borderId="0"/>
    <xf numFmtId="0" fontId="10" fillId="0" borderId="0" applyNumberFormat="0" applyFill="0" applyBorder="0" applyAlignment="0" applyProtection="0">
      <alignment vertical="top"/>
      <protection locked="0"/>
    </xf>
  </cellStyleXfs>
  <cellXfs count="84">
    <xf numFmtId="0" fontId="0" fillId="0" borderId="0" xfId="0"/>
    <xf numFmtId="0" fontId="0" fillId="0" borderId="0" xfId="0" applyFill="1" applyBorder="1" applyAlignment="1">
      <alignment wrapText="1"/>
    </xf>
    <xf numFmtId="0" fontId="0" fillId="0" borderId="0" xfId="0" applyFont="1" applyFill="1" applyBorder="1" applyAlignment="1">
      <alignment wrapText="1"/>
    </xf>
    <xf numFmtId="0" fontId="0" fillId="0" borderId="0" xfId="0" applyFill="1" applyAlignment="1">
      <alignment wrapText="1"/>
    </xf>
    <xf numFmtId="0" fontId="0" fillId="0" borderId="0" xfId="0" applyNumberFormat="1" applyFill="1" applyBorder="1" applyAlignment="1">
      <alignment wrapText="1"/>
    </xf>
    <xf numFmtId="0" fontId="13" fillId="0" borderId="0" xfId="0" applyNumberFormat="1" applyFont="1" applyFill="1" applyBorder="1" applyAlignment="1">
      <alignment horizontal="center" wrapText="1"/>
    </xf>
    <xf numFmtId="0" fontId="14" fillId="0" borderId="0" xfId="0" applyNumberFormat="1" applyFont="1" applyFill="1" applyBorder="1" applyAlignment="1">
      <alignment horizontal="center" wrapText="1"/>
    </xf>
    <xf numFmtId="0" fontId="0" fillId="0" borderId="0" xfId="0" applyNumberFormat="1" applyFill="1" applyBorder="1" applyAlignment="1">
      <alignment horizontal="center" wrapText="1"/>
    </xf>
    <xf numFmtId="0" fontId="15" fillId="0" borderId="0" xfId="0" applyNumberFormat="1" applyFont="1" applyFill="1" applyBorder="1" applyAlignment="1">
      <alignment horizontal="center" wrapText="1"/>
    </xf>
    <xf numFmtId="0" fontId="15" fillId="0" borderId="0" xfId="0" applyNumberFormat="1" applyFont="1" applyFill="1" applyAlignment="1">
      <alignment horizontal="center" wrapText="1"/>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6" fillId="0" borderId="0" xfId="0" applyNumberFormat="1" applyFont="1" applyFill="1" applyBorder="1" applyAlignment="1">
      <alignment horizontal="center" vertical="center" wrapText="1"/>
    </xf>
    <xf numFmtId="0" fontId="0" fillId="0" borderId="0" xfId="0" applyNumberFormat="1" applyFill="1" applyAlignment="1">
      <alignment wrapText="1"/>
    </xf>
    <xf numFmtId="0" fontId="17"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wrapText="1"/>
    </xf>
    <xf numFmtId="0" fontId="0" fillId="0" borderId="0" xfId="0" applyNumberFormat="1" applyFont="1" applyFill="1" applyBorder="1" applyAlignment="1">
      <alignment wrapText="1"/>
    </xf>
    <xf numFmtId="0" fontId="18" fillId="0" borderId="0" xfId="0" applyNumberFormat="1" applyFont="1" applyFill="1" applyBorder="1" applyAlignment="1">
      <alignment horizontal="center" textRotation="90" wrapText="1"/>
    </xf>
    <xf numFmtId="164" fontId="19" fillId="0" borderId="0" xfId="0" applyNumberFormat="1" applyFont="1" applyFill="1" applyBorder="1" applyAlignment="1">
      <alignment horizontal="center" wrapText="1"/>
    </xf>
    <xf numFmtId="2" fontId="18" fillId="0" borderId="0" xfId="0" applyNumberFormat="1" applyFont="1" applyFill="1" applyBorder="1" applyAlignment="1">
      <alignment horizontal="center" wrapText="1"/>
    </xf>
    <xf numFmtId="164" fontId="18" fillId="0" borderId="0" xfId="0" applyNumberFormat="1" applyFont="1" applyFill="1" applyBorder="1" applyAlignment="1">
      <alignment horizontal="center" wrapText="1"/>
    </xf>
    <xf numFmtId="2" fontId="19" fillId="0" borderId="0" xfId="0" applyNumberFormat="1" applyFont="1" applyFill="1" applyBorder="1" applyAlignment="1">
      <alignment horizontal="center" wrapText="1"/>
    </xf>
    <xf numFmtId="164" fontId="20" fillId="0" borderId="0" xfId="0" applyNumberFormat="1" applyFont="1" applyFill="1" applyBorder="1" applyAlignment="1">
      <alignment horizontal="center" wrapText="1"/>
    </xf>
    <xf numFmtId="0" fontId="15" fillId="0" borderId="0" xfId="0" applyNumberFormat="1" applyFont="1" applyFill="1" applyBorder="1" applyAlignment="1">
      <alignment horizontal="center" vertical="center" wrapText="1"/>
    </xf>
    <xf numFmtId="165" fontId="18" fillId="0" borderId="0" xfId="0" applyNumberFormat="1" applyFont="1" applyFill="1" applyBorder="1" applyAlignment="1">
      <alignment horizontal="center" vertical="center" wrapText="1"/>
    </xf>
    <xf numFmtId="0" fontId="0" fillId="0" borderId="0" xfId="0" applyNumberFormat="1" applyFont="1" applyFill="1" applyBorder="1" applyAlignment="1">
      <alignment horizontal="center" vertical="center" wrapText="1"/>
    </xf>
    <xf numFmtId="2" fontId="18" fillId="0" borderId="0" xfId="0" applyNumberFormat="1" applyFont="1" applyFill="1" applyBorder="1" applyAlignment="1">
      <alignment horizontal="center" vertical="center" wrapText="1"/>
    </xf>
    <xf numFmtId="0" fontId="13" fillId="0" borderId="0" xfId="0" applyNumberFormat="1" applyFont="1" applyFill="1" applyBorder="1" applyAlignment="1">
      <alignment horizontal="center" vertical="center" wrapText="1"/>
    </xf>
    <xf numFmtId="0" fontId="0" fillId="0" borderId="0" xfId="0" applyAlignment="1">
      <alignment vertical="top"/>
    </xf>
    <xf numFmtId="0" fontId="13" fillId="2" borderId="0" xfId="0" applyFont="1" applyFill="1"/>
    <xf numFmtId="0" fontId="0" fillId="2" borderId="0" xfId="0" applyFill="1"/>
    <xf numFmtId="0" fontId="0" fillId="2" borderId="1" xfId="0" applyFill="1" applyBorder="1"/>
    <xf numFmtId="0" fontId="0" fillId="2" borderId="1" xfId="0" applyFill="1" applyBorder="1" applyAlignment="1">
      <alignment vertical="top"/>
    </xf>
    <xf numFmtId="0" fontId="11" fillId="2" borderId="0" xfId="1" applyFont="1" applyFill="1" applyAlignment="1" applyProtection="1">
      <alignment horizontal="center" wrapText="1"/>
    </xf>
    <xf numFmtId="0" fontId="10" fillId="2" borderId="0" xfId="1" applyFill="1" applyAlignment="1" applyProtection="1"/>
    <xf numFmtId="0" fontId="0" fillId="2" borderId="0" xfId="0" applyFill="1" applyProtection="1">
      <protection locked="0"/>
    </xf>
    <xf numFmtId="0" fontId="0" fillId="2" borderId="0" xfId="0" applyFill="1" applyProtection="1"/>
    <xf numFmtId="0" fontId="13" fillId="2" borderId="0" xfId="0" applyFont="1" applyFill="1" applyProtection="1"/>
    <xf numFmtId="0" fontId="6" fillId="2" borderId="0" xfId="0" applyFont="1" applyFill="1" applyAlignment="1" applyProtection="1">
      <alignment horizontal="center"/>
    </xf>
    <xf numFmtId="0" fontId="7" fillId="2" borderId="0" xfId="0" applyFont="1" applyFill="1" applyAlignment="1" applyProtection="1">
      <alignment horizontal="center" wrapText="1"/>
    </xf>
    <xf numFmtId="0" fontId="8" fillId="2" borderId="0" xfId="0" applyFont="1" applyFill="1" applyAlignment="1" applyProtection="1">
      <alignment horizontal="center" wrapText="1"/>
    </xf>
    <xf numFmtId="0" fontId="0" fillId="2" borderId="0" xfId="0" applyFill="1" applyAlignment="1" applyProtection="1">
      <alignment horizontal="center" wrapText="1"/>
    </xf>
    <xf numFmtId="0" fontId="9" fillId="2" borderId="0" xfId="0" applyFont="1" applyFill="1" applyAlignment="1" applyProtection="1">
      <alignment horizontal="center" wrapText="1"/>
    </xf>
    <xf numFmtId="0" fontId="0" fillId="2" borderId="0" xfId="0" applyFill="1" applyAlignment="1" applyProtection="1">
      <alignment vertical="top" wrapText="1"/>
    </xf>
    <xf numFmtId="0" fontId="13" fillId="2" borderId="1" xfId="0" applyFont="1" applyFill="1" applyBorder="1" applyProtection="1"/>
    <xf numFmtId="0" fontId="13" fillId="2" borderId="1" xfId="0" applyFont="1" applyFill="1" applyBorder="1" applyAlignment="1" applyProtection="1">
      <alignment vertical="top"/>
    </xf>
    <xf numFmtId="0" fontId="12" fillId="2" borderId="0" xfId="0" applyFont="1" applyFill="1" applyProtection="1"/>
    <xf numFmtId="0" fontId="0" fillId="0" borderId="0" xfId="0" applyAlignment="1" applyProtection="1">
      <alignment vertical="top"/>
    </xf>
    <xf numFmtId="0" fontId="0" fillId="0" borderId="0" xfId="0" applyProtection="1"/>
    <xf numFmtId="0" fontId="13" fillId="2" borderId="2" xfId="0" applyFont="1" applyFill="1" applyBorder="1" applyAlignment="1" applyProtection="1">
      <alignment vertical="top" wrapText="1"/>
    </xf>
    <xf numFmtId="0" fontId="13" fillId="2" borderId="3" xfId="0" applyFont="1" applyFill="1" applyBorder="1" applyAlignment="1" applyProtection="1">
      <alignment wrapText="1"/>
    </xf>
    <xf numFmtId="0" fontId="13" fillId="2" borderId="4" xfId="0" applyFont="1" applyFill="1" applyBorder="1" applyAlignment="1" applyProtection="1">
      <alignment vertical="top" wrapText="1"/>
    </xf>
    <xf numFmtId="0" fontId="0" fillId="2" borderId="5" xfId="0" applyFill="1" applyBorder="1" applyAlignment="1" applyProtection="1">
      <alignment wrapText="1"/>
    </xf>
    <xf numFmtId="0" fontId="13" fillId="2" borderId="6" xfId="0" applyFont="1" applyFill="1" applyBorder="1" applyAlignment="1" applyProtection="1">
      <alignment vertical="top" wrapText="1"/>
    </xf>
    <xf numFmtId="0" fontId="13" fillId="2" borderId="7" xfId="0" applyFont="1" applyFill="1" applyBorder="1" applyAlignment="1" applyProtection="1">
      <alignment wrapText="1"/>
    </xf>
    <xf numFmtId="0" fontId="0" fillId="2" borderId="4" xfId="0" applyFill="1" applyBorder="1" applyAlignment="1" applyProtection="1">
      <alignment vertical="top"/>
    </xf>
    <xf numFmtId="0" fontId="0" fillId="2" borderId="5" xfId="0" applyFill="1" applyBorder="1" applyProtection="1"/>
    <xf numFmtId="0" fontId="13" fillId="0" borderId="0" xfId="0" applyFont="1" applyFill="1" applyBorder="1" applyAlignment="1" applyProtection="1">
      <alignment wrapText="1"/>
    </xf>
    <xf numFmtId="0" fontId="13" fillId="0" borderId="0" xfId="0" applyFont="1" applyFill="1" applyBorder="1" applyAlignment="1" applyProtection="1">
      <alignment horizontal="right" wrapText="1"/>
    </xf>
    <xf numFmtId="0" fontId="0" fillId="0" borderId="0" xfId="0" applyFill="1" applyBorder="1" applyAlignment="1" applyProtection="1">
      <alignment wrapText="1"/>
    </xf>
    <xf numFmtId="0" fontId="1" fillId="0" borderId="0" xfId="0" applyFont="1" applyFill="1" applyBorder="1" applyAlignment="1" applyProtection="1">
      <alignment horizontal="left" vertical="center" wrapText="1"/>
    </xf>
    <xf numFmtId="0" fontId="0" fillId="0" borderId="0" xfId="0" applyFill="1" applyAlignment="1" applyProtection="1">
      <alignment wrapText="1"/>
    </xf>
    <xf numFmtId="0" fontId="13" fillId="0" borderId="0" xfId="0" applyFont="1" applyFill="1" applyAlignment="1" applyProtection="1">
      <alignment horizontal="left" vertical="center" wrapText="1"/>
    </xf>
    <xf numFmtId="0" fontId="13" fillId="0" borderId="0" xfId="0" applyFont="1" applyFill="1" applyAlignment="1" applyProtection="1">
      <alignment wrapText="1"/>
    </xf>
    <xf numFmtId="0" fontId="21" fillId="0" borderId="0" xfId="0" applyFont="1" applyFill="1" applyBorder="1" applyAlignment="1" applyProtection="1">
      <alignment wrapText="1"/>
    </xf>
    <xf numFmtId="0" fontId="0" fillId="0" borderId="0" xfId="0" applyNumberFormat="1" applyFill="1" applyBorder="1" applyAlignment="1" applyProtection="1">
      <alignment wrapText="1"/>
    </xf>
    <xf numFmtId="0" fontId="13" fillId="0" borderId="0" xfId="0" applyFont="1" applyAlignment="1" applyProtection="1"/>
    <xf numFmtId="0" fontId="0" fillId="0" borderId="0" xfId="0" applyFont="1" applyAlignment="1" applyProtection="1"/>
    <xf numFmtId="0" fontId="0" fillId="2" borderId="1" xfId="0" applyFill="1" applyBorder="1" applyAlignment="1">
      <alignment horizontal="left"/>
    </xf>
    <xf numFmtId="0" fontId="0" fillId="2" borderId="0" xfId="0" applyFill="1" applyAlignment="1" applyProtection="1">
      <alignment vertical="top" wrapText="1"/>
    </xf>
    <xf numFmtId="0" fontId="13" fillId="0" borderId="0" xfId="0" applyFont="1" applyAlignment="1" applyProtection="1"/>
    <xf numFmtId="0" fontId="1" fillId="0" borderId="0" xfId="0" applyFont="1" applyFill="1" applyBorder="1" applyAlignment="1" applyProtection="1">
      <alignment horizontal="left" vertical="center" wrapText="1"/>
    </xf>
    <xf numFmtId="0" fontId="0" fillId="0" borderId="0" xfId="0" applyFill="1" applyAlignment="1" applyProtection="1">
      <alignment wrapText="1"/>
    </xf>
    <xf numFmtId="0" fontId="13" fillId="0" borderId="0" xfId="0" applyFont="1" applyFill="1" applyBorder="1" applyAlignment="1" applyProtection="1">
      <alignment wrapText="1"/>
    </xf>
    <xf numFmtId="0" fontId="15" fillId="0" borderId="0" xfId="0" applyFont="1" applyFill="1" applyBorder="1" applyAlignment="1" applyProtection="1">
      <alignment wrapText="1"/>
    </xf>
    <xf numFmtId="0" fontId="22" fillId="0" borderId="0" xfId="0" applyFont="1" applyFill="1" applyAlignment="1" applyProtection="1">
      <alignment wrapText="1"/>
    </xf>
    <xf numFmtId="0" fontId="17" fillId="0" borderId="0" xfId="0" applyFont="1" applyFill="1" applyBorder="1" applyAlignment="1" applyProtection="1">
      <alignment horizontal="left" vertical="center" wrapText="1"/>
    </xf>
    <xf numFmtId="0" fontId="0" fillId="0" borderId="0" xfId="0" applyFont="1" applyFill="1" applyAlignment="1" applyProtection="1">
      <alignment wrapText="1"/>
    </xf>
    <xf numFmtId="0" fontId="13" fillId="0" borderId="0" xfId="0" applyFont="1" applyFill="1" applyBorder="1" applyAlignment="1" applyProtection="1">
      <alignment wrapText="1"/>
      <protection locked="0"/>
    </xf>
    <xf numFmtId="0" fontId="0" fillId="0" borderId="0" xfId="0" applyAlignment="1" applyProtection="1">
      <alignment wrapText="1"/>
      <protection locked="0"/>
    </xf>
    <xf numFmtId="0" fontId="10" fillId="0" borderId="0" xfId="1" applyFill="1" applyBorder="1" applyAlignment="1" applyProtection="1">
      <alignment wrapText="1"/>
    </xf>
    <xf numFmtId="0" fontId="16" fillId="0" borderId="0" xfId="0" applyFont="1" applyFill="1" applyBorder="1" applyAlignment="1" applyProtection="1">
      <alignment horizontal="left" vertical="center" wrapText="1"/>
    </xf>
    <xf numFmtId="0" fontId="0" fillId="0" borderId="0" xfId="0" applyFill="1" applyAlignment="1" applyProtection="1">
      <alignment horizontal="left" vertical="center" wrapText="1"/>
    </xf>
    <xf numFmtId="0" fontId="18" fillId="0" borderId="0" xfId="0" applyNumberFormat="1" applyFont="1" applyFill="1" applyBorder="1" applyAlignment="1">
      <alignment horizontal="center" textRotation="90"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419100</xdr:colOff>
      <xdr:row>0</xdr:row>
      <xdr:rowOff>152400</xdr:rowOff>
    </xdr:from>
    <xdr:to>
      <xdr:col>0</xdr:col>
      <xdr:colOff>3590925</xdr:colOff>
      <xdr:row>5</xdr:row>
      <xdr:rowOff>95250</xdr:rowOff>
    </xdr:to>
    <xdr:pic>
      <xdr:nvPicPr>
        <xdr:cNvPr id="2049" name="Picture 1"/>
        <xdr:cNvPicPr>
          <a:picLocks noChangeAspect="1"/>
        </xdr:cNvPicPr>
      </xdr:nvPicPr>
      <xdr:blipFill>
        <a:blip xmlns:r="http://schemas.openxmlformats.org/officeDocument/2006/relationships" r:embed="rId1" cstate="print"/>
        <a:srcRect/>
        <a:stretch>
          <a:fillRect/>
        </a:stretch>
      </xdr:blipFill>
      <xdr:spPr bwMode="auto">
        <a:xfrm>
          <a:off x="419100" y="152400"/>
          <a:ext cx="3171825" cy="895350"/>
        </a:xfrm>
        <a:prstGeom prst="rect">
          <a:avLst/>
        </a:prstGeom>
        <a:noFill/>
        <a:ln w="9525">
          <a:noFill/>
          <a:miter lim="800000"/>
          <a:headEnd/>
          <a:tailEnd/>
        </a:ln>
      </xdr:spPr>
    </xdr:pic>
    <xdr:clientData/>
  </xdr:twoCellAnchor>
  <xdr:twoCellAnchor editAs="oneCell">
    <xdr:from>
      <xdr:col>0</xdr:col>
      <xdr:colOff>971550</xdr:colOff>
      <xdr:row>18</xdr:row>
      <xdr:rowOff>180975</xdr:rowOff>
    </xdr:from>
    <xdr:to>
      <xdr:col>0</xdr:col>
      <xdr:colOff>1695450</xdr:colOff>
      <xdr:row>23</xdr:row>
      <xdr:rowOff>28575</xdr:rowOff>
    </xdr:to>
    <xdr:pic>
      <xdr:nvPicPr>
        <xdr:cNvPr id="2050" name="Picture 2"/>
        <xdr:cNvPicPr>
          <a:picLocks noChangeAspect="1"/>
        </xdr:cNvPicPr>
      </xdr:nvPicPr>
      <xdr:blipFill>
        <a:blip xmlns:r="http://schemas.openxmlformats.org/officeDocument/2006/relationships" r:embed="rId2" cstate="print"/>
        <a:srcRect/>
        <a:stretch>
          <a:fillRect/>
        </a:stretch>
      </xdr:blipFill>
      <xdr:spPr bwMode="auto">
        <a:xfrm>
          <a:off x="971550" y="3905250"/>
          <a:ext cx="723900" cy="800100"/>
        </a:xfrm>
        <a:prstGeom prst="rect">
          <a:avLst/>
        </a:prstGeom>
        <a:noFill/>
        <a:ln w="9525">
          <a:noFill/>
          <a:miter lim="800000"/>
          <a:headEnd/>
          <a:tailEnd/>
        </a:ln>
      </xdr:spPr>
    </xdr:pic>
    <xdr:clientData/>
  </xdr:twoCellAnchor>
  <xdr:twoCellAnchor editAs="oneCell">
    <xdr:from>
      <xdr:col>0</xdr:col>
      <xdr:colOff>2438400</xdr:colOff>
      <xdr:row>19</xdr:row>
      <xdr:rowOff>9525</xdr:rowOff>
    </xdr:from>
    <xdr:to>
      <xdr:col>0</xdr:col>
      <xdr:colOff>3152775</xdr:colOff>
      <xdr:row>23</xdr:row>
      <xdr:rowOff>9525</xdr:rowOff>
    </xdr:to>
    <xdr:pic>
      <xdr:nvPicPr>
        <xdr:cNvPr id="2051" name="Picture 3" descr="DoL_shield.tif"/>
        <xdr:cNvPicPr>
          <a:picLocks noChangeAspect="1"/>
        </xdr:cNvPicPr>
      </xdr:nvPicPr>
      <xdr:blipFill>
        <a:blip xmlns:r="http://schemas.openxmlformats.org/officeDocument/2006/relationships" r:embed="rId3" cstate="print"/>
        <a:srcRect/>
        <a:stretch>
          <a:fillRect/>
        </a:stretch>
      </xdr:blipFill>
      <xdr:spPr bwMode="auto">
        <a:xfrm>
          <a:off x="2438400" y="3924300"/>
          <a:ext cx="714375" cy="762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geotechcenter.org/" TargetMode="External"/><Relationship Id="rId1" Type="http://schemas.openxmlformats.org/officeDocument/2006/relationships/hyperlink" Target="http://www.careeronestop.org/competencymode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areeronestop.org/competencymodel/pyramid.aspx?GEO=Y" TargetMode="External"/></Relationships>
</file>

<file path=xl/worksheets/sheet1.xml><?xml version="1.0" encoding="utf-8"?>
<worksheet xmlns="http://schemas.openxmlformats.org/spreadsheetml/2006/main" xmlns:r="http://schemas.openxmlformats.org/officeDocument/2006/relationships">
  <dimension ref="A1:C24"/>
  <sheetViews>
    <sheetView workbookViewId="0">
      <selection activeCell="A44" sqref="A44"/>
    </sheetView>
  </sheetViews>
  <sheetFormatPr defaultRowHeight="15"/>
  <cols>
    <col min="1" max="1" width="61.140625" style="30" customWidth="1"/>
    <col min="2" max="2" width="3.28515625" style="30" customWidth="1"/>
    <col min="3" max="3" width="85.140625" style="30" customWidth="1"/>
    <col min="4" max="16384" width="9.140625" style="30"/>
  </cols>
  <sheetData>
    <row r="1" spans="1:3">
      <c r="A1" s="35"/>
      <c r="B1" s="35"/>
      <c r="C1" s="35"/>
    </row>
    <row r="2" spans="1:3">
      <c r="A2" s="36"/>
      <c r="B2" s="36"/>
      <c r="C2" s="36"/>
    </row>
    <row r="3" spans="1:3">
      <c r="A3" s="36"/>
      <c r="B3" s="36"/>
      <c r="C3" s="37" t="s">
        <v>330</v>
      </c>
    </row>
    <row r="4" spans="1:3">
      <c r="A4" s="36"/>
      <c r="B4" s="36"/>
      <c r="C4" s="69" t="s">
        <v>336</v>
      </c>
    </row>
    <row r="5" spans="1:3">
      <c r="A5" s="36"/>
      <c r="B5" s="36"/>
      <c r="C5" s="69"/>
    </row>
    <row r="6" spans="1:3">
      <c r="A6" s="36"/>
      <c r="B6" s="36"/>
      <c r="C6" s="69"/>
    </row>
    <row r="7" spans="1:3" ht="20.25">
      <c r="A7" s="38" t="s">
        <v>329</v>
      </c>
      <c r="B7" s="36"/>
      <c r="C7" s="69"/>
    </row>
    <row r="8" spans="1:3" ht="18">
      <c r="A8" s="39"/>
      <c r="B8" s="36"/>
      <c r="C8" s="69"/>
    </row>
    <row r="9" spans="1:3" ht="15.75">
      <c r="A9" s="40" t="s">
        <v>340</v>
      </c>
      <c r="B9" s="36"/>
      <c r="C9" s="69"/>
    </row>
    <row r="10" spans="1:3">
      <c r="A10" s="41"/>
      <c r="B10" s="36"/>
      <c r="C10" s="69"/>
    </row>
    <row r="11" spans="1:3" ht="26.25">
      <c r="A11" s="42" t="s">
        <v>324</v>
      </c>
      <c r="B11" s="36"/>
      <c r="C11" s="69"/>
    </row>
    <row r="12" spans="1:3">
      <c r="A12" s="42"/>
      <c r="B12" s="36"/>
      <c r="C12" s="69"/>
    </row>
    <row r="13" spans="1:3">
      <c r="A13" s="42" t="s">
        <v>325</v>
      </c>
      <c r="B13" s="36"/>
      <c r="C13" s="69"/>
    </row>
    <row r="14" spans="1:3">
      <c r="A14" s="41"/>
      <c r="B14" s="36"/>
      <c r="C14" s="69"/>
    </row>
    <row r="15" spans="1:3" ht="18">
      <c r="A15" s="39" t="s">
        <v>326</v>
      </c>
      <c r="B15" s="36"/>
      <c r="C15" s="69"/>
    </row>
    <row r="16" spans="1:3">
      <c r="A16" s="41"/>
      <c r="B16" s="36"/>
      <c r="C16" s="69"/>
    </row>
    <row r="17" spans="1:3">
      <c r="A17" s="42" t="s">
        <v>327</v>
      </c>
      <c r="B17" s="36"/>
      <c r="C17" s="69"/>
    </row>
    <row r="18" spans="1:3">
      <c r="A18" s="33" t="s">
        <v>328</v>
      </c>
      <c r="B18" s="36"/>
      <c r="C18" s="69"/>
    </row>
    <row r="19" spans="1:3">
      <c r="A19" s="36"/>
      <c r="B19" s="36"/>
      <c r="C19" s="69"/>
    </row>
    <row r="20" spans="1:3">
      <c r="A20" s="36"/>
      <c r="B20" s="36"/>
      <c r="C20" s="69"/>
    </row>
    <row r="21" spans="1:3">
      <c r="A21" s="36"/>
      <c r="B21" s="36"/>
      <c r="C21" s="34" t="s">
        <v>335</v>
      </c>
    </row>
    <row r="22" spans="1:3">
      <c r="A22" s="36"/>
      <c r="B22" s="36"/>
      <c r="C22" s="43"/>
    </row>
    <row r="23" spans="1:3">
      <c r="A23" s="36"/>
      <c r="B23" s="36"/>
      <c r="C23" s="43"/>
    </row>
    <row r="24" spans="1:3">
      <c r="A24" s="36"/>
      <c r="B24" s="36"/>
      <c r="C24" s="36"/>
    </row>
  </sheetData>
  <sheetProtection sheet="1"/>
  <mergeCells count="1">
    <mergeCell ref="C4:C20"/>
  </mergeCells>
  <phoneticPr fontId="23" type="noConversion"/>
  <hyperlinks>
    <hyperlink ref="A18" r:id="rId1"/>
    <hyperlink ref="C21" r:id="rId2"/>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dimension ref="B2:I15"/>
  <sheetViews>
    <sheetView workbookViewId="0">
      <selection activeCell="C15" sqref="C15"/>
    </sheetView>
  </sheetViews>
  <sheetFormatPr defaultRowHeight="15"/>
  <cols>
    <col min="1" max="1" width="9.140625" style="30"/>
    <col min="2" max="2" width="23.7109375" style="29" bestFit="1" customWidth="1"/>
    <col min="3" max="3" width="96.85546875" style="30" customWidth="1"/>
    <col min="4" max="8" width="9.140625" style="30"/>
    <col min="9" max="9" width="28" style="30" bestFit="1" customWidth="1"/>
    <col min="10" max="16384" width="9.140625" style="30"/>
  </cols>
  <sheetData>
    <row r="2" spans="2:9">
      <c r="B2" s="44" t="s">
        <v>297</v>
      </c>
      <c r="C2" s="31" t="s">
        <v>341</v>
      </c>
      <c r="I2" s="46" t="s">
        <v>321</v>
      </c>
    </row>
    <row r="3" spans="2:9">
      <c r="B3" s="44" t="s">
        <v>298</v>
      </c>
      <c r="C3" s="31" t="s">
        <v>344</v>
      </c>
      <c r="I3" s="46" t="s">
        <v>311</v>
      </c>
    </row>
    <row r="4" spans="2:9">
      <c r="B4" s="44" t="s">
        <v>299</v>
      </c>
      <c r="C4" s="31" t="s">
        <v>342</v>
      </c>
      <c r="I4" s="46" t="s">
        <v>312</v>
      </c>
    </row>
    <row r="5" spans="2:9">
      <c r="B5" s="44" t="s">
        <v>300</v>
      </c>
      <c r="C5" s="31" t="s">
        <v>343</v>
      </c>
      <c r="I5" s="46" t="s">
        <v>319</v>
      </c>
    </row>
    <row r="6" spans="2:9">
      <c r="B6" s="44" t="s">
        <v>301</v>
      </c>
      <c r="C6" s="31"/>
      <c r="I6" s="46" t="s">
        <v>313</v>
      </c>
    </row>
    <row r="7" spans="2:9">
      <c r="B7" s="44" t="s">
        <v>302</v>
      </c>
      <c r="C7" s="31"/>
      <c r="I7" s="46" t="s">
        <v>314</v>
      </c>
    </row>
    <row r="8" spans="2:9">
      <c r="B8" s="44" t="s">
        <v>303</v>
      </c>
      <c r="C8" s="31"/>
      <c r="I8" s="46" t="s">
        <v>315</v>
      </c>
    </row>
    <row r="9" spans="2:9">
      <c r="B9" s="44" t="s">
        <v>322</v>
      </c>
      <c r="C9" s="31"/>
      <c r="I9" s="46" t="s">
        <v>316</v>
      </c>
    </row>
    <row r="10" spans="2:9">
      <c r="B10" s="44" t="s">
        <v>305</v>
      </c>
      <c r="C10" s="31"/>
      <c r="I10" s="46" t="s">
        <v>317</v>
      </c>
    </row>
    <row r="11" spans="2:9">
      <c r="B11" s="44" t="s">
        <v>304</v>
      </c>
      <c r="C11" s="31" t="s">
        <v>321</v>
      </c>
      <c r="I11" s="46" t="s">
        <v>318</v>
      </c>
    </row>
    <row r="12" spans="2:9">
      <c r="B12" s="44" t="s">
        <v>306</v>
      </c>
      <c r="C12" s="68"/>
    </row>
    <row r="13" spans="2:9">
      <c r="B13" s="44" t="s">
        <v>339</v>
      </c>
      <c r="C13" s="68"/>
    </row>
    <row r="14" spans="2:9">
      <c r="B14" s="44" t="s">
        <v>309</v>
      </c>
      <c r="C14" s="68"/>
    </row>
    <row r="15" spans="2:9" ht="84" customHeight="1">
      <c r="B15" s="45" t="s">
        <v>320</v>
      </c>
      <c r="C15" s="32" t="s">
        <v>323</v>
      </c>
    </row>
  </sheetData>
  <phoneticPr fontId="23" type="noConversion"/>
  <dataValidations count="1">
    <dataValidation type="list" allowBlank="1" showInputMessage="1" showErrorMessage="1" sqref="C11">
      <formula1>$I$2:$I$11</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dimension ref="B4:C17"/>
  <sheetViews>
    <sheetView workbookViewId="0">
      <selection activeCell="C25" sqref="C25"/>
    </sheetView>
  </sheetViews>
  <sheetFormatPr defaultColWidth="122.5703125" defaultRowHeight="15"/>
  <cols>
    <col min="1" max="1" width="9.28515625" customWidth="1"/>
    <col min="2" max="2" width="4.28515625" style="28" bestFit="1" customWidth="1"/>
    <col min="3" max="3" width="151.140625" customWidth="1"/>
  </cols>
  <sheetData>
    <row r="4" spans="2:3">
      <c r="B4" s="70" t="s">
        <v>334</v>
      </c>
      <c r="C4" s="70"/>
    </row>
    <row r="5" spans="2:3">
      <c r="B5" s="66"/>
      <c r="C5" s="67" t="s">
        <v>337</v>
      </c>
    </row>
    <row r="6" spans="2:3">
      <c r="B6" s="47"/>
      <c r="C6" s="48"/>
    </row>
    <row r="7" spans="2:3">
      <c r="B7" s="49">
        <v>1</v>
      </c>
      <c r="C7" s="50" t="s">
        <v>287</v>
      </c>
    </row>
    <row r="8" spans="2:3">
      <c r="B8" s="51"/>
      <c r="C8" s="52" t="s">
        <v>286</v>
      </c>
    </row>
    <row r="9" spans="2:3">
      <c r="B9" s="53">
        <v>2</v>
      </c>
      <c r="C9" s="54" t="s">
        <v>307</v>
      </c>
    </row>
    <row r="10" spans="2:3">
      <c r="B10" s="51"/>
      <c r="C10" s="52" t="s">
        <v>285</v>
      </c>
    </row>
    <row r="11" spans="2:3" ht="30">
      <c r="B11" s="53">
        <v>3</v>
      </c>
      <c r="C11" s="54" t="s">
        <v>290</v>
      </c>
    </row>
    <row r="12" spans="2:3">
      <c r="B12" s="51"/>
      <c r="C12" s="52" t="s">
        <v>291</v>
      </c>
    </row>
    <row r="13" spans="2:3">
      <c r="B13" s="53">
        <v>4</v>
      </c>
      <c r="C13" s="54" t="s">
        <v>292</v>
      </c>
    </row>
    <row r="14" spans="2:3">
      <c r="B14" s="51"/>
      <c r="C14" s="52" t="s">
        <v>294</v>
      </c>
    </row>
    <row r="15" spans="2:3" ht="30">
      <c r="B15" s="53">
        <v>5</v>
      </c>
      <c r="C15" s="54" t="s">
        <v>293</v>
      </c>
    </row>
    <row r="16" spans="2:3">
      <c r="B16" s="55"/>
      <c r="C16" s="56" t="s">
        <v>295</v>
      </c>
    </row>
    <row r="17" spans="2:3">
      <c r="B17" s="47"/>
      <c r="C17" s="48" t="s">
        <v>310</v>
      </c>
    </row>
  </sheetData>
  <sheetProtection sheet="1"/>
  <mergeCells count="1">
    <mergeCell ref="B4:C4"/>
  </mergeCells>
  <phoneticPr fontId="23" type="noConversion"/>
  <conditionalFormatting sqref="B7:B15">
    <cfRule type="iconSet" priority="1">
      <iconSet iconSet="5Quarters">
        <cfvo type="percent" val="0"/>
        <cfvo type="percent" val="20"/>
        <cfvo type="percent" val="40"/>
        <cfvo type="percent" val="60"/>
        <cfvo type="percent" val="80"/>
      </iconSet>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dimension ref="A1:Q301"/>
  <sheetViews>
    <sheetView tabSelected="1" workbookViewId="0">
      <pane ySplit="12" topLeftCell="A13" activePane="bottomLeft" state="frozen"/>
      <selection pane="bottomLeft" activeCell="D301" sqref="D301"/>
    </sheetView>
  </sheetViews>
  <sheetFormatPr defaultColWidth="78.42578125" defaultRowHeight="15"/>
  <cols>
    <col min="1" max="1" width="5.7109375" style="59" customWidth="1"/>
    <col min="2" max="2" width="4" style="59" customWidth="1"/>
    <col min="3" max="3" width="100.5703125" style="59" customWidth="1"/>
    <col min="4" max="12" width="6.85546875" style="7" customWidth="1"/>
    <col min="13" max="14" width="2" style="7" bestFit="1" customWidth="1"/>
    <col min="15" max="15" width="2" style="5" bestFit="1" customWidth="1"/>
    <col min="16" max="16" width="2" style="4" bestFit="1" customWidth="1"/>
    <col min="17" max="17" width="2" style="1" bestFit="1" customWidth="1"/>
    <col min="18" max="16384" width="78.42578125" style="1"/>
  </cols>
  <sheetData>
    <row r="1" spans="1:17">
      <c r="A1" s="73" t="s">
        <v>331</v>
      </c>
      <c r="B1" s="73"/>
      <c r="C1" s="73"/>
      <c r="D1" s="5"/>
      <c r="E1" s="5"/>
      <c r="F1" s="5"/>
      <c r="G1" s="5"/>
      <c r="H1" s="5"/>
      <c r="I1" s="5"/>
      <c r="J1" s="5"/>
      <c r="K1" s="5"/>
      <c r="L1" s="5"/>
      <c r="M1" s="15"/>
      <c r="N1" s="15"/>
      <c r="O1" s="15"/>
      <c r="P1" s="16"/>
      <c r="Q1" s="2"/>
    </row>
    <row r="2" spans="1:17">
      <c r="A2" s="57"/>
      <c r="B2" s="80" t="s">
        <v>338</v>
      </c>
      <c r="C2" s="80"/>
      <c r="D2" s="5"/>
      <c r="E2" s="5"/>
      <c r="F2" s="5"/>
      <c r="G2" s="5"/>
      <c r="H2" s="5"/>
      <c r="I2" s="5"/>
      <c r="J2" s="5"/>
      <c r="K2" s="5"/>
      <c r="L2" s="5"/>
      <c r="M2" s="15"/>
      <c r="N2" s="15"/>
      <c r="O2" s="15"/>
      <c r="P2" s="16"/>
      <c r="Q2" s="2"/>
    </row>
    <row r="3" spans="1:17">
      <c r="A3" s="57"/>
      <c r="B3" s="78" t="s">
        <v>332</v>
      </c>
      <c r="C3" s="79"/>
      <c r="D3" s="5"/>
      <c r="E3" s="5"/>
      <c r="F3" s="5"/>
      <c r="G3" s="5"/>
      <c r="H3" s="5"/>
      <c r="I3" s="5"/>
      <c r="J3" s="5"/>
      <c r="K3" s="5"/>
      <c r="L3" s="5"/>
      <c r="M3" s="15"/>
      <c r="N3" s="15"/>
      <c r="O3" s="15"/>
      <c r="P3" s="16"/>
      <c r="Q3" s="2"/>
    </row>
    <row r="4" spans="1:17">
      <c r="A4" s="57"/>
      <c r="B4" s="78" t="s">
        <v>281</v>
      </c>
      <c r="C4" s="78"/>
      <c r="D4" s="5"/>
      <c r="E4" s="5"/>
      <c r="F4" s="5"/>
      <c r="G4" s="5"/>
      <c r="H4" s="5"/>
      <c r="I4" s="5"/>
      <c r="J4" s="5"/>
      <c r="K4" s="5"/>
      <c r="L4" s="5"/>
      <c r="M4" s="15"/>
      <c r="N4" s="15"/>
      <c r="O4" s="15"/>
      <c r="P4" s="16"/>
      <c r="Q4" s="2"/>
    </row>
    <row r="5" spans="1:17">
      <c r="A5" s="57"/>
      <c r="B5" s="78" t="s">
        <v>333</v>
      </c>
      <c r="C5" s="78"/>
      <c r="D5" s="5"/>
      <c r="E5" s="5"/>
      <c r="F5" s="5"/>
      <c r="G5" s="5"/>
      <c r="H5" s="5"/>
      <c r="I5" s="5"/>
      <c r="J5" s="5"/>
      <c r="K5" s="5"/>
      <c r="L5" s="5"/>
      <c r="M5" s="5"/>
      <c r="N5" s="5"/>
    </row>
    <row r="6" spans="1:17" ht="15" customHeight="1">
      <c r="A6" s="57"/>
      <c r="B6" s="57">
        <v>1</v>
      </c>
      <c r="C6" s="57" t="s">
        <v>287</v>
      </c>
      <c r="D6" s="83" t="s">
        <v>345</v>
      </c>
      <c r="E6" s="83" t="s">
        <v>279</v>
      </c>
      <c r="F6" s="83" t="s">
        <v>279</v>
      </c>
      <c r="G6" s="83" t="s">
        <v>279</v>
      </c>
      <c r="H6" s="83" t="s">
        <v>279</v>
      </c>
      <c r="I6" s="83" t="s">
        <v>279</v>
      </c>
      <c r="J6" s="83" t="s">
        <v>280</v>
      </c>
      <c r="K6" s="83" t="s">
        <v>284</v>
      </c>
      <c r="L6" s="17"/>
      <c r="M6" s="5"/>
      <c r="N6" s="5"/>
    </row>
    <row r="7" spans="1:17">
      <c r="A7" s="57"/>
      <c r="B7" s="57">
        <v>2</v>
      </c>
      <c r="C7" s="57" t="s">
        <v>308</v>
      </c>
      <c r="D7" s="83"/>
      <c r="E7" s="83"/>
      <c r="F7" s="83"/>
      <c r="G7" s="83"/>
      <c r="H7" s="83"/>
      <c r="I7" s="83"/>
      <c r="J7" s="83"/>
      <c r="K7" s="83"/>
      <c r="L7" s="17"/>
      <c r="M7" s="5"/>
      <c r="N7" s="5"/>
    </row>
    <row r="8" spans="1:17">
      <c r="A8" s="57"/>
      <c r="B8" s="57">
        <v>3</v>
      </c>
      <c r="C8" s="57" t="s">
        <v>296</v>
      </c>
      <c r="D8" s="83"/>
      <c r="E8" s="83"/>
      <c r="F8" s="83"/>
      <c r="G8" s="83"/>
      <c r="H8" s="83"/>
      <c r="I8" s="83"/>
      <c r="J8" s="83"/>
      <c r="K8" s="83"/>
      <c r="L8" s="17"/>
      <c r="M8" s="5"/>
      <c r="N8" s="5"/>
    </row>
    <row r="9" spans="1:17">
      <c r="A9" s="57"/>
      <c r="B9" s="57">
        <v>4</v>
      </c>
      <c r="C9" s="57" t="s">
        <v>288</v>
      </c>
      <c r="D9" s="83"/>
      <c r="E9" s="83"/>
      <c r="F9" s="83"/>
      <c r="G9" s="83"/>
      <c r="H9" s="83"/>
      <c r="I9" s="83"/>
      <c r="J9" s="83"/>
      <c r="K9" s="83"/>
      <c r="L9" s="17"/>
      <c r="M9" s="5"/>
      <c r="N9" s="5"/>
    </row>
    <row r="10" spans="1:17">
      <c r="A10" s="57"/>
      <c r="B10" s="57">
        <v>5</v>
      </c>
      <c r="C10" s="57" t="s">
        <v>289</v>
      </c>
      <c r="D10" s="83"/>
      <c r="E10" s="83"/>
      <c r="F10" s="83"/>
      <c r="G10" s="83"/>
      <c r="H10" s="83"/>
      <c r="I10" s="83"/>
      <c r="J10" s="83"/>
      <c r="K10" s="83"/>
      <c r="L10" s="17"/>
      <c r="M10" s="5"/>
      <c r="N10" s="5"/>
    </row>
    <row r="11" spans="1:17">
      <c r="A11" s="57"/>
      <c r="B11" s="57"/>
      <c r="C11" s="58" t="s">
        <v>283</v>
      </c>
      <c r="D11" s="21">
        <f t="shared" ref="D11:I11" si="0">AVERAGE(D14:D301)</f>
        <v>2.8098591549295775</v>
      </c>
      <c r="E11" s="21">
        <f t="shared" si="0"/>
        <v>1</v>
      </c>
      <c r="F11" s="21">
        <f t="shared" si="0"/>
        <v>1</v>
      </c>
      <c r="G11" s="21">
        <f t="shared" si="0"/>
        <v>1</v>
      </c>
      <c r="H11" s="21">
        <f t="shared" si="0"/>
        <v>1</v>
      </c>
      <c r="I11" s="21">
        <f t="shared" si="0"/>
        <v>1</v>
      </c>
      <c r="J11" s="19">
        <f>AVERAGE(D11:I11)</f>
        <v>1.301643192488263</v>
      </c>
      <c r="K11" s="17"/>
      <c r="L11" s="17"/>
      <c r="M11" s="5"/>
      <c r="N11" s="5"/>
    </row>
    <row r="12" spans="1:17">
      <c r="A12" s="57"/>
      <c r="B12" s="57"/>
      <c r="C12" s="58" t="s">
        <v>282</v>
      </c>
      <c r="D12" s="18">
        <f t="shared" ref="D12:I12" si="1">(284-COUNTIF(D14:D301,1))/284</f>
        <v>0.90845070422535212</v>
      </c>
      <c r="E12" s="18">
        <f t="shared" si="1"/>
        <v>0</v>
      </c>
      <c r="F12" s="18">
        <f t="shared" si="1"/>
        <v>0</v>
      </c>
      <c r="G12" s="18">
        <f t="shared" si="1"/>
        <v>0</v>
      </c>
      <c r="H12" s="18">
        <f t="shared" si="1"/>
        <v>0</v>
      </c>
      <c r="I12" s="18">
        <f t="shared" si="1"/>
        <v>0</v>
      </c>
      <c r="J12" s="20">
        <f>AVERAGE(D12:I12)</f>
        <v>0.15140845070422534</v>
      </c>
      <c r="K12" s="22">
        <f>COUNTIF(J14:J301,"&gt;1")/284</f>
        <v>0.90845070422535212</v>
      </c>
      <c r="L12" s="17"/>
      <c r="M12" s="5"/>
      <c r="N12" s="5"/>
    </row>
    <row r="13" spans="1:17">
      <c r="A13" s="74" t="s">
        <v>0</v>
      </c>
      <c r="B13" s="75"/>
      <c r="C13" s="75"/>
      <c r="D13" s="23"/>
      <c r="E13" s="23"/>
      <c r="F13" s="23"/>
      <c r="G13" s="23"/>
      <c r="H13" s="23"/>
      <c r="I13" s="23"/>
      <c r="J13" s="24"/>
      <c r="K13" s="8"/>
      <c r="L13" s="8"/>
      <c r="M13" s="8"/>
      <c r="N13" s="8"/>
      <c r="O13" s="6"/>
    </row>
    <row r="14" spans="1:17">
      <c r="B14" s="76" t="s">
        <v>25</v>
      </c>
      <c r="C14" s="77"/>
      <c r="D14" s="25">
        <v>4</v>
      </c>
      <c r="E14" s="25">
        <v>1</v>
      </c>
      <c r="F14" s="25">
        <v>1</v>
      </c>
      <c r="G14" s="25">
        <v>1</v>
      </c>
      <c r="H14" s="25">
        <v>1</v>
      </c>
      <c r="I14" s="25">
        <v>1</v>
      </c>
      <c r="J14" s="26">
        <f t="shared" ref="J14:J76" si="2">AVERAGE(D14:I14)</f>
        <v>1.5</v>
      </c>
      <c r="K14" s="5"/>
      <c r="L14" s="5"/>
      <c r="M14" s="5"/>
      <c r="N14" s="5"/>
      <c r="O14" s="6"/>
    </row>
    <row r="15" spans="1:17">
      <c r="B15" s="76" t="s">
        <v>26</v>
      </c>
      <c r="C15" s="77"/>
      <c r="D15" s="25">
        <v>3</v>
      </c>
      <c r="E15" s="25">
        <v>1</v>
      </c>
      <c r="F15" s="25">
        <v>1</v>
      </c>
      <c r="G15" s="25">
        <v>1</v>
      </c>
      <c r="H15" s="25">
        <v>1</v>
      </c>
      <c r="I15" s="25">
        <v>1</v>
      </c>
      <c r="J15" s="26">
        <f t="shared" si="2"/>
        <v>1.3333333333333333</v>
      </c>
      <c r="K15" s="5"/>
      <c r="L15" s="5"/>
      <c r="M15" s="5"/>
      <c r="N15" s="5"/>
      <c r="O15" s="6"/>
    </row>
    <row r="16" spans="1:17">
      <c r="B16" s="76" t="s">
        <v>27</v>
      </c>
      <c r="C16" s="77"/>
      <c r="D16" s="25">
        <v>4</v>
      </c>
      <c r="E16" s="25">
        <v>1</v>
      </c>
      <c r="F16" s="25">
        <v>1</v>
      </c>
      <c r="G16" s="25">
        <v>1</v>
      </c>
      <c r="H16" s="25">
        <v>1</v>
      </c>
      <c r="I16" s="25">
        <v>1</v>
      </c>
      <c r="J16" s="26">
        <f t="shared" si="2"/>
        <v>1.5</v>
      </c>
      <c r="K16" s="5"/>
      <c r="L16" s="5"/>
      <c r="M16" s="5"/>
      <c r="N16" s="5"/>
      <c r="O16" s="6"/>
    </row>
    <row r="17" spans="1:15">
      <c r="B17" s="76" t="s">
        <v>28</v>
      </c>
      <c r="C17" s="77"/>
      <c r="D17" s="25">
        <v>3</v>
      </c>
      <c r="E17" s="25">
        <v>1</v>
      </c>
      <c r="F17" s="25">
        <v>1</v>
      </c>
      <c r="G17" s="25">
        <v>1</v>
      </c>
      <c r="H17" s="25">
        <v>1</v>
      </c>
      <c r="I17" s="25">
        <v>1</v>
      </c>
      <c r="J17" s="26">
        <f t="shared" si="2"/>
        <v>1.3333333333333333</v>
      </c>
      <c r="K17" s="5"/>
      <c r="L17" s="5"/>
      <c r="M17" s="5"/>
      <c r="N17" s="5"/>
      <c r="O17" s="6"/>
    </row>
    <row r="18" spans="1:15">
      <c r="B18" s="76" t="s">
        <v>29</v>
      </c>
      <c r="C18" s="77"/>
      <c r="D18" s="25">
        <v>4</v>
      </c>
      <c r="E18" s="25">
        <v>1</v>
      </c>
      <c r="F18" s="25">
        <v>1</v>
      </c>
      <c r="G18" s="25">
        <v>1</v>
      </c>
      <c r="H18" s="25">
        <v>1</v>
      </c>
      <c r="I18" s="25">
        <v>1</v>
      </c>
      <c r="J18" s="26">
        <f t="shared" si="2"/>
        <v>1.5</v>
      </c>
      <c r="K18" s="5"/>
      <c r="L18" s="5"/>
      <c r="M18" s="5"/>
      <c r="N18" s="5"/>
      <c r="O18" s="6"/>
    </row>
    <row r="19" spans="1:15">
      <c r="B19" s="76" t="s">
        <v>30</v>
      </c>
      <c r="C19" s="77"/>
      <c r="D19" s="25">
        <v>5</v>
      </c>
      <c r="E19" s="25">
        <v>1</v>
      </c>
      <c r="F19" s="25">
        <v>1</v>
      </c>
      <c r="G19" s="25">
        <v>1</v>
      </c>
      <c r="H19" s="25">
        <v>1</v>
      </c>
      <c r="I19" s="25">
        <v>1</v>
      </c>
      <c r="J19" s="26">
        <f t="shared" si="2"/>
        <v>1.6666666666666667</v>
      </c>
      <c r="K19" s="5"/>
      <c r="L19" s="5"/>
      <c r="M19" s="5"/>
      <c r="N19" s="5"/>
      <c r="O19" s="6"/>
    </row>
    <row r="20" spans="1:15">
      <c r="A20" s="81" t="s">
        <v>12</v>
      </c>
      <c r="B20" s="75"/>
      <c r="C20" s="75"/>
      <c r="D20" s="27"/>
      <c r="E20" s="27"/>
      <c r="F20" s="27"/>
      <c r="G20" s="27"/>
      <c r="H20" s="27"/>
      <c r="I20" s="27"/>
      <c r="J20" s="27"/>
      <c r="K20" s="5"/>
      <c r="L20" s="5"/>
      <c r="M20" s="9"/>
      <c r="N20" s="9"/>
      <c r="O20" s="6"/>
    </row>
    <row r="21" spans="1:15">
      <c r="B21" s="71" t="s">
        <v>1</v>
      </c>
      <c r="C21" s="72"/>
      <c r="D21" s="25">
        <v>5</v>
      </c>
      <c r="E21" s="25">
        <v>1</v>
      </c>
      <c r="F21" s="25">
        <v>1</v>
      </c>
      <c r="G21" s="25">
        <v>1</v>
      </c>
      <c r="H21" s="25">
        <v>1</v>
      </c>
      <c r="I21" s="25">
        <v>1</v>
      </c>
      <c r="J21" s="26">
        <f t="shared" si="2"/>
        <v>1.6666666666666667</v>
      </c>
      <c r="K21" s="5"/>
      <c r="L21" s="5"/>
      <c r="M21" s="10"/>
      <c r="N21" s="10"/>
      <c r="O21" s="6"/>
    </row>
    <row r="22" spans="1:15">
      <c r="B22" s="71" t="s">
        <v>2</v>
      </c>
      <c r="C22" s="72"/>
      <c r="D22" s="25">
        <v>4</v>
      </c>
      <c r="E22" s="25">
        <v>1</v>
      </c>
      <c r="F22" s="25">
        <v>1</v>
      </c>
      <c r="G22" s="25">
        <v>1</v>
      </c>
      <c r="H22" s="25">
        <v>1</v>
      </c>
      <c r="I22" s="25">
        <v>1</v>
      </c>
      <c r="J22" s="26">
        <f t="shared" si="2"/>
        <v>1.5</v>
      </c>
      <c r="K22" s="5"/>
      <c r="L22" s="5"/>
      <c r="M22" s="10"/>
      <c r="N22" s="10"/>
      <c r="O22" s="6"/>
    </row>
    <row r="23" spans="1:15">
      <c r="C23" s="60" t="s">
        <v>3</v>
      </c>
      <c r="D23" s="25">
        <v>4</v>
      </c>
      <c r="E23" s="25">
        <v>1</v>
      </c>
      <c r="F23" s="25">
        <v>1</v>
      </c>
      <c r="G23" s="25">
        <v>1</v>
      </c>
      <c r="H23" s="25">
        <v>1</v>
      </c>
      <c r="I23" s="25">
        <v>1</v>
      </c>
      <c r="J23" s="26">
        <f t="shared" si="2"/>
        <v>1.5</v>
      </c>
      <c r="K23" s="5"/>
      <c r="L23" s="5"/>
      <c r="M23" s="11"/>
      <c r="N23" s="11"/>
      <c r="O23" s="6"/>
    </row>
    <row r="24" spans="1:15">
      <c r="C24" s="60" t="s">
        <v>4</v>
      </c>
      <c r="D24" s="25">
        <v>2</v>
      </c>
      <c r="E24" s="25">
        <v>1</v>
      </c>
      <c r="F24" s="25">
        <v>1</v>
      </c>
      <c r="G24" s="25">
        <v>1</v>
      </c>
      <c r="H24" s="25">
        <v>1</v>
      </c>
      <c r="I24" s="25">
        <v>1</v>
      </c>
      <c r="J24" s="26">
        <f t="shared" si="2"/>
        <v>1.1666666666666667</v>
      </c>
      <c r="K24" s="5"/>
      <c r="L24" s="5"/>
      <c r="M24" s="11"/>
      <c r="N24" s="11"/>
      <c r="O24" s="6"/>
    </row>
    <row r="25" spans="1:15">
      <c r="B25" s="71" t="s">
        <v>5</v>
      </c>
      <c r="C25" s="72"/>
      <c r="D25" s="25">
        <v>3</v>
      </c>
      <c r="E25" s="25">
        <v>1</v>
      </c>
      <c r="F25" s="25">
        <v>1</v>
      </c>
      <c r="G25" s="25">
        <v>1</v>
      </c>
      <c r="H25" s="25">
        <v>1</v>
      </c>
      <c r="I25" s="25">
        <v>1</v>
      </c>
      <c r="J25" s="26">
        <f t="shared" si="2"/>
        <v>1.3333333333333333</v>
      </c>
      <c r="K25" s="5"/>
      <c r="L25" s="5"/>
      <c r="M25" s="10"/>
      <c r="N25" s="10"/>
      <c r="O25" s="6"/>
    </row>
    <row r="26" spans="1:15">
      <c r="B26" s="60"/>
      <c r="C26" s="61" t="s">
        <v>270</v>
      </c>
      <c r="D26" s="25">
        <v>4</v>
      </c>
      <c r="E26" s="25">
        <v>1</v>
      </c>
      <c r="F26" s="25">
        <v>1</v>
      </c>
      <c r="G26" s="25">
        <v>1</v>
      </c>
      <c r="H26" s="25">
        <v>1</v>
      </c>
      <c r="I26" s="25">
        <v>1</v>
      </c>
      <c r="J26" s="26">
        <f t="shared" si="2"/>
        <v>1.5</v>
      </c>
      <c r="K26" s="5"/>
      <c r="L26" s="5"/>
      <c r="M26" s="11"/>
      <c r="N26" s="11"/>
      <c r="O26" s="6"/>
    </row>
    <row r="27" spans="1:15">
      <c r="B27" s="60"/>
      <c r="C27" s="61" t="s">
        <v>271</v>
      </c>
      <c r="D27" s="25">
        <v>4</v>
      </c>
      <c r="E27" s="25">
        <v>1</v>
      </c>
      <c r="F27" s="25">
        <v>1</v>
      </c>
      <c r="G27" s="25">
        <v>1</v>
      </c>
      <c r="H27" s="25">
        <v>1</v>
      </c>
      <c r="I27" s="25">
        <v>1</v>
      </c>
      <c r="J27" s="26">
        <f t="shared" si="2"/>
        <v>1.5</v>
      </c>
      <c r="K27" s="5"/>
      <c r="L27" s="5"/>
      <c r="M27" s="11"/>
      <c r="N27" s="11"/>
      <c r="O27" s="6"/>
    </row>
    <row r="28" spans="1:15" ht="30" customHeight="1">
      <c r="B28" s="60"/>
      <c r="C28" s="61" t="s">
        <v>272</v>
      </c>
      <c r="D28" s="25">
        <v>4</v>
      </c>
      <c r="E28" s="25">
        <v>1</v>
      </c>
      <c r="F28" s="25">
        <v>1</v>
      </c>
      <c r="G28" s="25">
        <v>1</v>
      </c>
      <c r="H28" s="25">
        <v>1</v>
      </c>
      <c r="I28" s="25">
        <v>1</v>
      </c>
      <c r="J28" s="26">
        <f t="shared" si="2"/>
        <v>1.5</v>
      </c>
      <c r="K28" s="5"/>
      <c r="L28" s="5"/>
      <c r="M28" s="11"/>
      <c r="N28" s="11"/>
      <c r="O28" s="6"/>
    </row>
    <row r="29" spans="1:15">
      <c r="B29" s="60"/>
      <c r="C29" s="61" t="s">
        <v>273</v>
      </c>
      <c r="D29" s="25">
        <v>3</v>
      </c>
      <c r="E29" s="25">
        <v>1</v>
      </c>
      <c r="F29" s="25">
        <v>1</v>
      </c>
      <c r="G29" s="25">
        <v>1</v>
      </c>
      <c r="H29" s="25">
        <v>1</v>
      </c>
      <c r="I29" s="25">
        <v>1</v>
      </c>
      <c r="J29" s="26">
        <f t="shared" si="2"/>
        <v>1.3333333333333333</v>
      </c>
      <c r="K29" s="5"/>
      <c r="L29" s="5"/>
      <c r="M29" s="11"/>
      <c r="N29" s="11"/>
      <c r="O29" s="6"/>
    </row>
    <row r="30" spans="1:15" ht="30">
      <c r="B30" s="60"/>
      <c r="C30" s="61" t="s">
        <v>274</v>
      </c>
      <c r="D30" s="25">
        <v>4</v>
      </c>
      <c r="E30" s="25">
        <v>1</v>
      </c>
      <c r="F30" s="25">
        <v>1</v>
      </c>
      <c r="G30" s="25">
        <v>1</v>
      </c>
      <c r="H30" s="25">
        <v>1</v>
      </c>
      <c r="I30" s="25">
        <v>1</v>
      </c>
      <c r="J30" s="26">
        <f t="shared" si="2"/>
        <v>1.5</v>
      </c>
      <c r="K30" s="5"/>
      <c r="L30" s="5"/>
      <c r="M30" s="11"/>
      <c r="N30" s="11"/>
      <c r="O30" s="6"/>
    </row>
    <row r="31" spans="1:15" ht="30">
      <c r="B31" s="60"/>
      <c r="C31" s="61" t="s">
        <v>275</v>
      </c>
      <c r="D31" s="25">
        <v>3</v>
      </c>
      <c r="E31" s="25">
        <v>1</v>
      </c>
      <c r="F31" s="25">
        <v>1</v>
      </c>
      <c r="G31" s="25">
        <v>1</v>
      </c>
      <c r="H31" s="25">
        <v>1</v>
      </c>
      <c r="I31" s="25">
        <v>1</v>
      </c>
      <c r="J31" s="26">
        <f t="shared" si="2"/>
        <v>1.3333333333333333</v>
      </c>
      <c r="K31" s="5"/>
      <c r="L31" s="5"/>
      <c r="M31" s="11"/>
      <c r="N31" s="11"/>
      <c r="O31" s="6"/>
    </row>
    <row r="32" spans="1:15">
      <c r="B32" s="60"/>
      <c r="C32" s="61" t="s">
        <v>276</v>
      </c>
      <c r="D32" s="25">
        <v>4</v>
      </c>
      <c r="E32" s="25">
        <v>1</v>
      </c>
      <c r="F32" s="25">
        <v>1</v>
      </c>
      <c r="G32" s="25">
        <v>1</v>
      </c>
      <c r="H32" s="25">
        <v>1</v>
      </c>
      <c r="I32" s="25">
        <v>1</v>
      </c>
      <c r="J32" s="26">
        <f t="shared" si="2"/>
        <v>1.5</v>
      </c>
      <c r="K32" s="5"/>
      <c r="L32" s="5"/>
      <c r="M32" s="11"/>
      <c r="N32" s="11"/>
      <c r="O32" s="6"/>
    </row>
    <row r="33" spans="2:15">
      <c r="B33" s="60"/>
      <c r="C33" s="61" t="s">
        <v>277</v>
      </c>
      <c r="D33" s="25">
        <v>4</v>
      </c>
      <c r="E33" s="25">
        <v>1</v>
      </c>
      <c r="F33" s="25">
        <v>1</v>
      </c>
      <c r="G33" s="25">
        <v>1</v>
      </c>
      <c r="H33" s="25">
        <v>1</v>
      </c>
      <c r="I33" s="25">
        <v>1</v>
      </c>
      <c r="J33" s="26">
        <f t="shared" si="2"/>
        <v>1.5</v>
      </c>
      <c r="K33" s="5"/>
      <c r="L33" s="5"/>
      <c r="M33" s="11"/>
      <c r="N33" s="11"/>
      <c r="O33" s="6"/>
    </row>
    <row r="34" spans="2:15">
      <c r="B34" s="60"/>
      <c r="C34" s="61" t="s">
        <v>278</v>
      </c>
      <c r="D34" s="25">
        <v>3</v>
      </c>
      <c r="E34" s="25">
        <v>1</v>
      </c>
      <c r="F34" s="25">
        <v>1</v>
      </c>
      <c r="G34" s="25">
        <v>1</v>
      </c>
      <c r="H34" s="25">
        <v>1</v>
      </c>
      <c r="I34" s="25">
        <v>1</v>
      </c>
      <c r="J34" s="26">
        <f t="shared" si="2"/>
        <v>1.3333333333333333</v>
      </c>
      <c r="K34" s="5"/>
      <c r="L34" s="5"/>
      <c r="M34" s="11"/>
      <c r="N34" s="11"/>
      <c r="O34" s="6"/>
    </row>
    <row r="35" spans="2:15">
      <c r="B35" s="71" t="s">
        <v>6</v>
      </c>
      <c r="C35" s="72"/>
      <c r="D35" s="25">
        <v>5</v>
      </c>
      <c r="E35" s="25">
        <v>1</v>
      </c>
      <c r="F35" s="25">
        <v>1</v>
      </c>
      <c r="G35" s="25">
        <v>1</v>
      </c>
      <c r="H35" s="25">
        <v>1</v>
      </c>
      <c r="I35" s="25">
        <v>1</v>
      </c>
      <c r="J35" s="26">
        <f t="shared" si="2"/>
        <v>1.6666666666666667</v>
      </c>
      <c r="K35" s="5"/>
      <c r="L35" s="5"/>
      <c r="M35" s="10"/>
      <c r="N35" s="10"/>
      <c r="O35" s="6"/>
    </row>
    <row r="36" spans="2:15">
      <c r="C36" s="60" t="s">
        <v>7</v>
      </c>
      <c r="D36" s="25">
        <v>4</v>
      </c>
      <c r="E36" s="25">
        <v>1</v>
      </c>
      <c r="F36" s="25">
        <v>1</v>
      </c>
      <c r="G36" s="25">
        <v>1</v>
      </c>
      <c r="H36" s="25">
        <v>1</v>
      </c>
      <c r="I36" s="25">
        <v>1</v>
      </c>
      <c r="J36" s="26">
        <f t="shared" si="2"/>
        <v>1.5</v>
      </c>
      <c r="K36" s="5"/>
      <c r="L36" s="5"/>
      <c r="M36" s="10"/>
      <c r="N36" s="10"/>
      <c r="O36" s="6"/>
    </row>
    <row r="37" spans="2:15">
      <c r="C37" s="60" t="s">
        <v>8</v>
      </c>
      <c r="D37" s="25">
        <v>4</v>
      </c>
      <c r="E37" s="25">
        <v>1</v>
      </c>
      <c r="F37" s="25">
        <v>1</v>
      </c>
      <c r="G37" s="25">
        <v>1</v>
      </c>
      <c r="H37" s="25">
        <v>1</v>
      </c>
      <c r="I37" s="25">
        <v>1</v>
      </c>
      <c r="J37" s="26">
        <f t="shared" si="2"/>
        <v>1.5</v>
      </c>
      <c r="K37" s="5"/>
      <c r="L37" s="5"/>
      <c r="M37" s="10"/>
      <c r="N37" s="10"/>
      <c r="O37" s="6"/>
    </row>
    <row r="38" spans="2:15">
      <c r="C38" s="60" t="s">
        <v>31</v>
      </c>
      <c r="D38" s="25">
        <v>4</v>
      </c>
      <c r="E38" s="25">
        <v>1</v>
      </c>
      <c r="F38" s="25">
        <v>1</v>
      </c>
      <c r="G38" s="25">
        <v>1</v>
      </c>
      <c r="H38" s="25">
        <v>1</v>
      </c>
      <c r="I38" s="25">
        <v>1</v>
      </c>
      <c r="J38" s="26">
        <f t="shared" si="2"/>
        <v>1.5</v>
      </c>
      <c r="K38" s="5"/>
      <c r="L38" s="5"/>
      <c r="M38" s="10"/>
      <c r="N38" s="10"/>
      <c r="O38" s="6"/>
    </row>
    <row r="39" spans="2:15">
      <c r="B39" s="71" t="s">
        <v>13</v>
      </c>
      <c r="C39" s="71"/>
      <c r="D39" s="25">
        <v>3</v>
      </c>
      <c r="E39" s="25">
        <v>1</v>
      </c>
      <c r="F39" s="25">
        <v>1</v>
      </c>
      <c r="G39" s="25">
        <v>1</v>
      </c>
      <c r="H39" s="25">
        <v>1</v>
      </c>
      <c r="I39" s="25">
        <v>1</v>
      </c>
      <c r="J39" s="26">
        <f t="shared" si="2"/>
        <v>1.3333333333333333</v>
      </c>
      <c r="K39" s="5"/>
      <c r="L39" s="5"/>
      <c r="M39" s="10"/>
      <c r="N39" s="10"/>
      <c r="O39" s="6"/>
    </row>
    <row r="40" spans="2:15">
      <c r="C40" s="60" t="s">
        <v>32</v>
      </c>
      <c r="D40" s="25">
        <v>3</v>
      </c>
      <c r="E40" s="25">
        <v>1</v>
      </c>
      <c r="F40" s="25">
        <v>1</v>
      </c>
      <c r="G40" s="25">
        <v>1</v>
      </c>
      <c r="H40" s="25">
        <v>1</v>
      </c>
      <c r="I40" s="25">
        <v>1</v>
      </c>
      <c r="J40" s="26">
        <f t="shared" si="2"/>
        <v>1.3333333333333333</v>
      </c>
      <c r="K40" s="5"/>
      <c r="L40" s="5"/>
      <c r="M40" s="10"/>
      <c r="N40" s="10"/>
      <c r="O40" s="6"/>
    </row>
    <row r="41" spans="2:15">
      <c r="C41" s="60" t="s">
        <v>33</v>
      </c>
      <c r="D41" s="25">
        <v>3</v>
      </c>
      <c r="E41" s="25">
        <v>1</v>
      </c>
      <c r="F41" s="25">
        <v>1</v>
      </c>
      <c r="G41" s="25">
        <v>1</v>
      </c>
      <c r="H41" s="25">
        <v>1</v>
      </c>
      <c r="I41" s="25">
        <v>1</v>
      </c>
      <c r="J41" s="26">
        <f t="shared" si="2"/>
        <v>1.3333333333333333</v>
      </c>
      <c r="K41" s="5"/>
      <c r="L41" s="5"/>
      <c r="M41" s="10"/>
      <c r="N41" s="10"/>
      <c r="O41" s="6"/>
    </row>
    <row r="42" spans="2:15">
      <c r="B42" s="71" t="s">
        <v>9</v>
      </c>
      <c r="C42" s="71"/>
      <c r="D42" s="25">
        <v>4</v>
      </c>
      <c r="E42" s="25">
        <v>1</v>
      </c>
      <c r="F42" s="25">
        <v>1</v>
      </c>
      <c r="G42" s="25">
        <v>1</v>
      </c>
      <c r="H42" s="25">
        <v>1</v>
      </c>
      <c r="I42" s="25">
        <v>1</v>
      </c>
      <c r="J42" s="26">
        <f t="shared" si="2"/>
        <v>1.5</v>
      </c>
      <c r="K42" s="5"/>
      <c r="L42" s="5"/>
      <c r="M42" s="10"/>
      <c r="N42" s="10"/>
      <c r="O42" s="6"/>
    </row>
    <row r="43" spans="2:15">
      <c r="C43" s="60" t="s">
        <v>34</v>
      </c>
      <c r="D43" s="25">
        <v>4</v>
      </c>
      <c r="E43" s="25">
        <v>1</v>
      </c>
      <c r="F43" s="25">
        <v>1</v>
      </c>
      <c r="G43" s="25">
        <v>1</v>
      </c>
      <c r="H43" s="25">
        <v>1</v>
      </c>
      <c r="I43" s="25">
        <v>1</v>
      </c>
      <c r="J43" s="26">
        <f t="shared" si="2"/>
        <v>1.5</v>
      </c>
      <c r="K43" s="5"/>
      <c r="L43" s="5"/>
      <c r="M43" s="10"/>
      <c r="N43" s="10"/>
      <c r="O43" s="6"/>
    </row>
    <row r="44" spans="2:15">
      <c r="C44" s="60" t="s">
        <v>35</v>
      </c>
      <c r="D44" s="25">
        <v>4</v>
      </c>
      <c r="E44" s="25">
        <v>1</v>
      </c>
      <c r="F44" s="25">
        <v>1</v>
      </c>
      <c r="G44" s="25">
        <v>1</v>
      </c>
      <c r="H44" s="25">
        <v>1</v>
      </c>
      <c r="I44" s="25">
        <v>1</v>
      </c>
      <c r="J44" s="26">
        <f t="shared" si="2"/>
        <v>1.5</v>
      </c>
      <c r="K44" s="5"/>
      <c r="L44" s="5"/>
      <c r="M44" s="10"/>
      <c r="N44" s="10"/>
      <c r="O44" s="6"/>
    </row>
    <row r="45" spans="2:15">
      <c r="B45" s="71" t="s">
        <v>10</v>
      </c>
      <c r="C45" s="82"/>
      <c r="D45" s="25">
        <v>4</v>
      </c>
      <c r="E45" s="25">
        <v>1</v>
      </c>
      <c r="F45" s="25">
        <v>1</v>
      </c>
      <c r="G45" s="25">
        <v>1</v>
      </c>
      <c r="H45" s="25">
        <v>1</v>
      </c>
      <c r="I45" s="25">
        <v>1</v>
      </c>
      <c r="J45" s="26">
        <f t="shared" si="2"/>
        <v>1.5</v>
      </c>
      <c r="K45" s="5"/>
      <c r="L45" s="5"/>
      <c r="M45" s="10"/>
      <c r="N45" s="10"/>
      <c r="O45" s="6"/>
    </row>
    <row r="46" spans="2:15">
      <c r="B46" s="71" t="s">
        <v>11</v>
      </c>
      <c r="C46" s="82"/>
      <c r="D46" s="25">
        <v>5</v>
      </c>
      <c r="E46" s="25">
        <v>1</v>
      </c>
      <c r="F46" s="25">
        <v>1</v>
      </c>
      <c r="G46" s="25">
        <v>1</v>
      </c>
      <c r="H46" s="25">
        <v>1</v>
      </c>
      <c r="I46" s="25">
        <v>1</v>
      </c>
      <c r="J46" s="26">
        <f t="shared" si="2"/>
        <v>1.6666666666666667</v>
      </c>
      <c r="K46" s="5"/>
      <c r="L46" s="5"/>
      <c r="M46" s="10"/>
      <c r="N46" s="10"/>
      <c r="O46" s="6"/>
    </row>
    <row r="47" spans="2:15">
      <c r="B47" s="60"/>
      <c r="C47" s="62" t="s">
        <v>36</v>
      </c>
      <c r="D47" s="25">
        <v>5</v>
      </c>
      <c r="E47" s="25">
        <v>1</v>
      </c>
      <c r="F47" s="25">
        <v>1</v>
      </c>
      <c r="G47" s="25">
        <v>1</v>
      </c>
      <c r="H47" s="25">
        <v>1</v>
      </c>
      <c r="I47" s="25">
        <v>1</v>
      </c>
      <c r="J47" s="26">
        <f t="shared" si="2"/>
        <v>1.6666666666666667</v>
      </c>
      <c r="K47" s="5"/>
      <c r="L47" s="5"/>
      <c r="M47" s="11"/>
      <c r="N47" s="11"/>
      <c r="O47" s="6"/>
    </row>
    <row r="48" spans="2:15">
      <c r="B48" s="60"/>
      <c r="C48" s="62" t="s">
        <v>37</v>
      </c>
      <c r="D48" s="25">
        <v>5</v>
      </c>
      <c r="E48" s="25">
        <v>1</v>
      </c>
      <c r="F48" s="25">
        <v>1</v>
      </c>
      <c r="G48" s="25">
        <v>1</v>
      </c>
      <c r="H48" s="25">
        <v>1</v>
      </c>
      <c r="I48" s="25">
        <v>1</v>
      </c>
      <c r="J48" s="26">
        <f t="shared" si="2"/>
        <v>1.6666666666666667</v>
      </c>
      <c r="K48" s="5"/>
      <c r="L48" s="5"/>
      <c r="M48" s="11"/>
      <c r="N48" s="11"/>
      <c r="O48" s="6"/>
    </row>
    <row r="49" spans="1:16">
      <c r="B49" s="60"/>
      <c r="C49" s="62" t="s">
        <v>38</v>
      </c>
      <c r="D49" s="25">
        <v>4</v>
      </c>
      <c r="E49" s="25">
        <v>1</v>
      </c>
      <c r="F49" s="25">
        <v>1</v>
      </c>
      <c r="G49" s="25">
        <v>1</v>
      </c>
      <c r="H49" s="25">
        <v>1</v>
      </c>
      <c r="I49" s="25">
        <v>1</v>
      </c>
      <c r="J49" s="26">
        <f t="shared" si="2"/>
        <v>1.5</v>
      </c>
      <c r="K49" s="5"/>
      <c r="L49" s="5"/>
      <c r="M49" s="11"/>
      <c r="N49" s="11"/>
      <c r="O49" s="6"/>
    </row>
    <row r="50" spans="1:16">
      <c r="B50" s="60"/>
      <c r="C50" s="62" t="s">
        <v>39</v>
      </c>
      <c r="D50" s="25">
        <v>4</v>
      </c>
      <c r="E50" s="25">
        <v>1</v>
      </c>
      <c r="F50" s="25">
        <v>1</v>
      </c>
      <c r="G50" s="25">
        <v>1</v>
      </c>
      <c r="H50" s="25">
        <v>1</v>
      </c>
      <c r="I50" s="25">
        <v>1</v>
      </c>
      <c r="J50" s="26">
        <f t="shared" si="2"/>
        <v>1.5</v>
      </c>
      <c r="K50" s="5"/>
      <c r="L50" s="5"/>
      <c r="M50" s="11"/>
      <c r="N50" s="11"/>
      <c r="O50" s="6"/>
    </row>
    <row r="51" spans="1:16">
      <c r="B51" s="60"/>
      <c r="C51" s="62" t="s">
        <v>40</v>
      </c>
      <c r="D51" s="25">
        <v>4</v>
      </c>
      <c r="E51" s="25">
        <v>1</v>
      </c>
      <c r="F51" s="25">
        <v>1</v>
      </c>
      <c r="G51" s="25">
        <v>1</v>
      </c>
      <c r="H51" s="25">
        <v>1</v>
      </c>
      <c r="I51" s="25">
        <v>1</v>
      </c>
      <c r="J51" s="26">
        <f t="shared" si="2"/>
        <v>1.5</v>
      </c>
      <c r="K51" s="5"/>
      <c r="L51" s="5"/>
      <c r="M51" s="11"/>
      <c r="N51" s="11"/>
      <c r="O51" s="6"/>
    </row>
    <row r="52" spans="1:16">
      <c r="B52" s="60"/>
      <c r="C52" s="62" t="s">
        <v>41</v>
      </c>
      <c r="D52" s="25">
        <v>4</v>
      </c>
      <c r="E52" s="25">
        <v>1</v>
      </c>
      <c r="F52" s="25">
        <v>1</v>
      </c>
      <c r="G52" s="25">
        <v>1</v>
      </c>
      <c r="H52" s="25">
        <v>1</v>
      </c>
      <c r="I52" s="25">
        <v>1</v>
      </c>
      <c r="J52" s="26">
        <f t="shared" si="2"/>
        <v>1.5</v>
      </c>
      <c r="K52" s="5"/>
      <c r="L52" s="5"/>
      <c r="M52" s="11"/>
      <c r="N52" s="11"/>
      <c r="O52" s="6"/>
    </row>
    <row r="53" spans="1:16">
      <c r="B53" s="60"/>
      <c r="C53" s="62" t="s">
        <v>42</v>
      </c>
      <c r="D53" s="25">
        <v>4</v>
      </c>
      <c r="E53" s="25">
        <v>1</v>
      </c>
      <c r="F53" s="25">
        <v>1</v>
      </c>
      <c r="G53" s="25">
        <v>1</v>
      </c>
      <c r="H53" s="25">
        <v>1</v>
      </c>
      <c r="I53" s="25">
        <v>1</v>
      </c>
      <c r="J53" s="26">
        <f t="shared" si="2"/>
        <v>1.5</v>
      </c>
      <c r="K53" s="5"/>
      <c r="L53" s="5"/>
      <c r="M53" s="11"/>
      <c r="N53" s="11"/>
      <c r="O53" s="6"/>
    </row>
    <row r="54" spans="1:16">
      <c r="B54" s="60"/>
      <c r="C54" s="62" t="s">
        <v>43</v>
      </c>
      <c r="D54" s="25">
        <v>4</v>
      </c>
      <c r="E54" s="25">
        <v>1</v>
      </c>
      <c r="F54" s="25">
        <v>1</v>
      </c>
      <c r="G54" s="25">
        <v>1</v>
      </c>
      <c r="H54" s="25">
        <v>1</v>
      </c>
      <c r="I54" s="25">
        <v>1</v>
      </c>
      <c r="J54" s="26">
        <f t="shared" si="2"/>
        <v>1.5</v>
      </c>
      <c r="K54" s="5"/>
      <c r="L54" s="5"/>
      <c r="M54" s="11"/>
      <c r="N54" s="11"/>
      <c r="O54" s="6"/>
    </row>
    <row r="55" spans="1:16" s="3" customFormat="1">
      <c r="A55" s="81" t="s">
        <v>22</v>
      </c>
      <c r="B55" s="75"/>
      <c r="C55" s="75"/>
      <c r="D55" s="27"/>
      <c r="E55" s="27"/>
      <c r="F55" s="27"/>
      <c r="G55" s="27"/>
      <c r="H55" s="27"/>
      <c r="I55" s="27"/>
      <c r="J55" s="27"/>
      <c r="K55" s="5"/>
      <c r="L55" s="5"/>
      <c r="M55" s="12"/>
      <c r="N55" s="12"/>
      <c r="O55" s="6"/>
      <c r="P55" s="13"/>
    </row>
    <row r="56" spans="1:16">
      <c r="B56" s="71" t="s">
        <v>14</v>
      </c>
      <c r="C56" s="82"/>
      <c r="D56" s="25">
        <v>5</v>
      </c>
      <c r="E56" s="25">
        <v>1</v>
      </c>
      <c r="F56" s="25">
        <v>1</v>
      </c>
      <c r="G56" s="25">
        <v>1</v>
      </c>
      <c r="H56" s="25">
        <v>1</v>
      </c>
      <c r="I56" s="25">
        <v>1</v>
      </c>
      <c r="J56" s="26">
        <f t="shared" si="2"/>
        <v>1.6666666666666667</v>
      </c>
      <c r="K56" s="5"/>
      <c r="L56" s="5"/>
      <c r="M56" s="10"/>
      <c r="N56" s="10"/>
      <c r="O56" s="6"/>
    </row>
    <row r="57" spans="1:16">
      <c r="B57" s="71" t="s">
        <v>15</v>
      </c>
      <c r="C57" s="82"/>
      <c r="D57" s="25">
        <v>4</v>
      </c>
      <c r="E57" s="25">
        <v>1</v>
      </c>
      <c r="F57" s="25">
        <v>1</v>
      </c>
      <c r="G57" s="25">
        <v>1</v>
      </c>
      <c r="H57" s="25">
        <v>1</v>
      </c>
      <c r="I57" s="25">
        <v>1</v>
      </c>
      <c r="J57" s="26">
        <f t="shared" si="2"/>
        <v>1.5</v>
      </c>
      <c r="K57" s="5"/>
      <c r="L57" s="5"/>
      <c r="M57" s="10"/>
      <c r="N57" s="10"/>
      <c r="O57" s="6"/>
    </row>
    <row r="58" spans="1:16">
      <c r="B58" s="71" t="s">
        <v>16</v>
      </c>
      <c r="C58" s="72"/>
      <c r="D58" s="25">
        <v>4</v>
      </c>
      <c r="E58" s="25">
        <v>1</v>
      </c>
      <c r="F58" s="25">
        <v>1</v>
      </c>
      <c r="G58" s="25">
        <v>1</v>
      </c>
      <c r="H58" s="25">
        <v>1</v>
      </c>
      <c r="I58" s="25">
        <v>1</v>
      </c>
      <c r="J58" s="26">
        <f t="shared" si="2"/>
        <v>1.5</v>
      </c>
      <c r="K58" s="5"/>
      <c r="L58" s="5"/>
      <c r="M58" s="10"/>
      <c r="N58" s="10"/>
      <c r="O58" s="6"/>
    </row>
    <row r="59" spans="1:16">
      <c r="B59" s="60"/>
      <c r="C59" s="63" t="s">
        <v>44</v>
      </c>
      <c r="D59" s="25">
        <v>4</v>
      </c>
      <c r="E59" s="25">
        <v>1</v>
      </c>
      <c r="F59" s="25">
        <v>1</v>
      </c>
      <c r="G59" s="25">
        <v>1</v>
      </c>
      <c r="H59" s="25">
        <v>1</v>
      </c>
      <c r="I59" s="25">
        <v>1</v>
      </c>
      <c r="J59" s="26">
        <f t="shared" si="2"/>
        <v>1.5</v>
      </c>
      <c r="K59" s="5"/>
      <c r="L59" s="5"/>
      <c r="M59" s="10"/>
      <c r="N59" s="10"/>
      <c r="O59" s="6"/>
    </row>
    <row r="60" spans="1:16">
      <c r="B60" s="60"/>
      <c r="C60" s="63" t="s">
        <v>45</v>
      </c>
      <c r="D60" s="25">
        <v>3</v>
      </c>
      <c r="E60" s="25">
        <v>1</v>
      </c>
      <c r="F60" s="25">
        <v>1</v>
      </c>
      <c r="G60" s="25">
        <v>1</v>
      </c>
      <c r="H60" s="25">
        <v>1</v>
      </c>
      <c r="I60" s="25">
        <v>1</v>
      </c>
      <c r="J60" s="26">
        <f t="shared" si="2"/>
        <v>1.3333333333333333</v>
      </c>
      <c r="K60" s="5"/>
      <c r="L60" s="5"/>
      <c r="M60" s="10"/>
      <c r="N60" s="10"/>
      <c r="O60" s="6"/>
    </row>
    <row r="61" spans="1:16">
      <c r="B61" s="60"/>
      <c r="C61" s="63" t="s">
        <v>46</v>
      </c>
      <c r="D61" s="25">
        <v>4</v>
      </c>
      <c r="E61" s="25">
        <v>1</v>
      </c>
      <c r="F61" s="25">
        <v>1</v>
      </c>
      <c r="G61" s="25">
        <v>1</v>
      </c>
      <c r="H61" s="25">
        <v>1</v>
      </c>
      <c r="I61" s="25">
        <v>1</v>
      </c>
      <c r="J61" s="26">
        <f t="shared" si="2"/>
        <v>1.5</v>
      </c>
      <c r="K61" s="5"/>
      <c r="L61" s="5"/>
      <c r="M61" s="10"/>
      <c r="N61" s="10"/>
      <c r="O61" s="6"/>
    </row>
    <row r="62" spans="1:16">
      <c r="B62" s="71" t="s">
        <v>17</v>
      </c>
      <c r="C62" s="82"/>
      <c r="D62" s="25">
        <v>4</v>
      </c>
      <c r="E62" s="25">
        <v>1</v>
      </c>
      <c r="F62" s="25">
        <v>1</v>
      </c>
      <c r="G62" s="25">
        <v>1</v>
      </c>
      <c r="H62" s="25">
        <v>1</v>
      </c>
      <c r="I62" s="25">
        <v>1</v>
      </c>
      <c r="J62" s="26">
        <f t="shared" si="2"/>
        <v>1.5</v>
      </c>
      <c r="K62" s="5"/>
      <c r="L62" s="5"/>
      <c r="M62" s="10"/>
      <c r="N62" s="10"/>
      <c r="O62" s="6"/>
    </row>
    <row r="63" spans="1:16">
      <c r="B63" s="60"/>
      <c r="C63" s="62" t="s">
        <v>47</v>
      </c>
      <c r="D63" s="25">
        <v>4</v>
      </c>
      <c r="E63" s="25">
        <v>1</v>
      </c>
      <c r="F63" s="25">
        <v>1</v>
      </c>
      <c r="G63" s="25">
        <v>1</v>
      </c>
      <c r="H63" s="25">
        <v>1</v>
      </c>
      <c r="I63" s="25">
        <v>1</v>
      </c>
      <c r="J63" s="26">
        <f t="shared" si="2"/>
        <v>1.5</v>
      </c>
      <c r="K63" s="5"/>
      <c r="L63" s="5"/>
      <c r="M63" s="11"/>
      <c r="N63" s="11"/>
      <c r="O63" s="6"/>
    </row>
    <row r="64" spans="1:16">
      <c r="B64" s="60"/>
      <c r="C64" s="62" t="s">
        <v>48</v>
      </c>
      <c r="D64" s="25">
        <v>4</v>
      </c>
      <c r="E64" s="25">
        <v>1</v>
      </c>
      <c r="F64" s="25">
        <v>1</v>
      </c>
      <c r="G64" s="25">
        <v>1</v>
      </c>
      <c r="H64" s="25">
        <v>1</v>
      </c>
      <c r="I64" s="25">
        <v>1</v>
      </c>
      <c r="J64" s="26">
        <f t="shared" si="2"/>
        <v>1.5</v>
      </c>
      <c r="K64" s="5"/>
      <c r="L64" s="5"/>
      <c r="M64" s="11"/>
      <c r="N64" s="11"/>
      <c r="O64" s="6"/>
    </row>
    <row r="65" spans="1:15">
      <c r="B65" s="60"/>
      <c r="C65" s="62" t="s">
        <v>49</v>
      </c>
      <c r="D65" s="25">
        <v>4</v>
      </c>
      <c r="E65" s="25">
        <v>1</v>
      </c>
      <c r="F65" s="25">
        <v>1</v>
      </c>
      <c r="G65" s="25">
        <v>1</v>
      </c>
      <c r="H65" s="25">
        <v>1</v>
      </c>
      <c r="I65" s="25">
        <v>1</v>
      </c>
      <c r="J65" s="26">
        <f t="shared" si="2"/>
        <v>1.5</v>
      </c>
      <c r="K65" s="5"/>
      <c r="L65" s="5"/>
      <c r="M65" s="11"/>
      <c r="N65" s="11"/>
      <c r="O65" s="6"/>
    </row>
    <row r="66" spans="1:15">
      <c r="B66" s="71" t="s">
        <v>18</v>
      </c>
      <c r="C66" s="82"/>
      <c r="D66" s="25">
        <v>4</v>
      </c>
      <c r="E66" s="25">
        <v>1</v>
      </c>
      <c r="F66" s="25">
        <v>1</v>
      </c>
      <c r="G66" s="25">
        <v>1</v>
      </c>
      <c r="H66" s="25">
        <v>1</v>
      </c>
      <c r="I66" s="25">
        <v>1</v>
      </c>
      <c r="J66" s="26">
        <f t="shared" si="2"/>
        <v>1.5</v>
      </c>
      <c r="K66" s="5"/>
      <c r="L66" s="5"/>
      <c r="M66" s="10"/>
      <c r="N66" s="10"/>
      <c r="O66" s="6"/>
    </row>
    <row r="67" spans="1:15">
      <c r="B67" s="71" t="s">
        <v>19</v>
      </c>
      <c r="C67" s="82"/>
      <c r="D67" s="25">
        <v>4</v>
      </c>
      <c r="E67" s="25">
        <v>1</v>
      </c>
      <c r="F67" s="25">
        <v>1</v>
      </c>
      <c r="G67" s="25">
        <v>1</v>
      </c>
      <c r="H67" s="25">
        <v>1</v>
      </c>
      <c r="I67" s="25">
        <v>1</v>
      </c>
      <c r="J67" s="26">
        <f t="shared" si="2"/>
        <v>1.5</v>
      </c>
      <c r="K67" s="5"/>
      <c r="L67" s="5"/>
      <c r="M67" s="10"/>
      <c r="N67" s="10"/>
      <c r="O67" s="6"/>
    </row>
    <row r="68" spans="1:15">
      <c r="B68" s="71" t="s">
        <v>20</v>
      </c>
      <c r="C68" s="82"/>
      <c r="D68" s="25">
        <v>3</v>
      </c>
      <c r="E68" s="25">
        <v>1</v>
      </c>
      <c r="F68" s="25">
        <v>1</v>
      </c>
      <c r="G68" s="25">
        <v>1</v>
      </c>
      <c r="H68" s="25">
        <v>1</v>
      </c>
      <c r="I68" s="25">
        <v>1</v>
      </c>
      <c r="J68" s="26">
        <f t="shared" si="2"/>
        <v>1.3333333333333333</v>
      </c>
      <c r="K68" s="5"/>
      <c r="L68" s="5"/>
      <c r="M68" s="10"/>
      <c r="N68" s="10"/>
      <c r="O68" s="6"/>
    </row>
    <row r="69" spans="1:15">
      <c r="C69" s="60" t="s">
        <v>50</v>
      </c>
      <c r="D69" s="25">
        <v>3</v>
      </c>
      <c r="E69" s="25">
        <v>1</v>
      </c>
      <c r="F69" s="25">
        <v>1</v>
      </c>
      <c r="G69" s="25">
        <v>1</v>
      </c>
      <c r="H69" s="25">
        <v>1</v>
      </c>
      <c r="I69" s="25">
        <v>1</v>
      </c>
      <c r="J69" s="26">
        <f t="shared" si="2"/>
        <v>1.3333333333333333</v>
      </c>
      <c r="K69" s="5"/>
      <c r="L69" s="5"/>
      <c r="M69" s="11"/>
      <c r="N69" s="11"/>
      <c r="O69" s="6"/>
    </row>
    <row r="70" spans="1:15">
      <c r="C70" s="57" t="s">
        <v>51</v>
      </c>
      <c r="D70" s="25">
        <v>3</v>
      </c>
      <c r="E70" s="25">
        <v>1</v>
      </c>
      <c r="F70" s="25">
        <v>1</v>
      </c>
      <c r="G70" s="25">
        <v>1</v>
      </c>
      <c r="H70" s="25">
        <v>1</v>
      </c>
      <c r="I70" s="25">
        <v>1</v>
      </c>
      <c r="J70" s="26">
        <f t="shared" si="2"/>
        <v>1.3333333333333333</v>
      </c>
      <c r="K70" s="5"/>
      <c r="L70" s="5"/>
      <c r="M70" s="10"/>
      <c r="N70" s="10"/>
      <c r="O70" s="6"/>
    </row>
    <row r="71" spans="1:15" ht="30">
      <c r="C71" s="57" t="s">
        <v>52</v>
      </c>
      <c r="D71" s="25">
        <v>3</v>
      </c>
      <c r="E71" s="25">
        <v>1</v>
      </c>
      <c r="F71" s="25">
        <v>1</v>
      </c>
      <c r="G71" s="25">
        <v>1</v>
      </c>
      <c r="H71" s="25">
        <v>1</v>
      </c>
      <c r="I71" s="25">
        <v>1</v>
      </c>
      <c r="J71" s="26">
        <f t="shared" si="2"/>
        <v>1.3333333333333333</v>
      </c>
      <c r="K71" s="5"/>
      <c r="L71" s="5"/>
      <c r="M71" s="11"/>
      <c r="N71" s="11"/>
      <c r="O71" s="6"/>
    </row>
    <row r="72" spans="1:15">
      <c r="C72" s="57" t="s">
        <v>53</v>
      </c>
      <c r="D72" s="25">
        <v>3</v>
      </c>
      <c r="E72" s="25">
        <v>1</v>
      </c>
      <c r="F72" s="25">
        <v>1</v>
      </c>
      <c r="G72" s="25">
        <v>1</v>
      </c>
      <c r="H72" s="25">
        <v>1</v>
      </c>
      <c r="I72" s="25">
        <v>1</v>
      </c>
      <c r="J72" s="26">
        <f t="shared" si="2"/>
        <v>1.3333333333333333</v>
      </c>
      <c r="K72" s="5"/>
      <c r="L72" s="5"/>
      <c r="M72" s="11"/>
      <c r="N72" s="11"/>
      <c r="O72" s="6"/>
    </row>
    <row r="73" spans="1:15">
      <c r="C73" s="57" t="s">
        <v>54</v>
      </c>
      <c r="D73" s="25">
        <v>2</v>
      </c>
      <c r="E73" s="25">
        <v>1</v>
      </c>
      <c r="F73" s="25">
        <v>1</v>
      </c>
      <c r="G73" s="25">
        <v>1</v>
      </c>
      <c r="H73" s="25">
        <v>1</v>
      </c>
      <c r="I73" s="25">
        <v>1</v>
      </c>
      <c r="J73" s="26">
        <f t="shared" si="2"/>
        <v>1.1666666666666667</v>
      </c>
      <c r="K73" s="5"/>
      <c r="L73" s="5"/>
      <c r="M73" s="11"/>
      <c r="N73" s="11"/>
      <c r="O73" s="6"/>
    </row>
    <row r="74" spans="1:15">
      <c r="C74" s="57" t="s">
        <v>21</v>
      </c>
      <c r="D74" s="25">
        <v>3</v>
      </c>
      <c r="E74" s="25">
        <v>1</v>
      </c>
      <c r="F74" s="25">
        <v>1</v>
      </c>
      <c r="G74" s="25">
        <v>1</v>
      </c>
      <c r="H74" s="25">
        <v>1</v>
      </c>
      <c r="I74" s="25">
        <v>1</v>
      </c>
      <c r="J74" s="26">
        <f t="shared" si="2"/>
        <v>1.3333333333333333</v>
      </c>
      <c r="K74" s="5"/>
      <c r="L74" s="5"/>
      <c r="M74" s="11"/>
      <c r="N74" s="11"/>
      <c r="O74" s="6"/>
    </row>
    <row r="75" spans="1:15">
      <c r="A75" s="81" t="s">
        <v>24</v>
      </c>
      <c r="B75" s="75"/>
      <c r="C75" s="75"/>
      <c r="D75" s="27"/>
      <c r="E75" s="27"/>
      <c r="F75" s="27"/>
      <c r="G75" s="27"/>
      <c r="H75" s="27"/>
      <c r="I75" s="27"/>
      <c r="J75" s="27"/>
      <c r="K75" s="5"/>
      <c r="L75" s="5"/>
      <c r="M75" s="12"/>
      <c r="N75" s="12"/>
      <c r="O75" s="6"/>
    </row>
    <row r="76" spans="1:15">
      <c r="C76" s="64" t="s">
        <v>113</v>
      </c>
      <c r="D76" s="25">
        <v>3</v>
      </c>
      <c r="E76" s="25">
        <v>1</v>
      </c>
      <c r="F76" s="25">
        <v>1</v>
      </c>
      <c r="G76" s="25">
        <v>1</v>
      </c>
      <c r="H76" s="25">
        <v>1</v>
      </c>
      <c r="I76" s="25">
        <v>1</v>
      </c>
      <c r="J76" s="26">
        <f t="shared" si="2"/>
        <v>1.3333333333333333</v>
      </c>
      <c r="K76" s="5"/>
      <c r="L76" s="5"/>
      <c r="M76" s="11"/>
      <c r="N76" s="11"/>
      <c r="O76" s="6"/>
    </row>
    <row r="77" spans="1:15">
      <c r="C77" s="57" t="s">
        <v>55</v>
      </c>
      <c r="D77" s="25">
        <v>3</v>
      </c>
      <c r="E77" s="25">
        <v>1</v>
      </c>
      <c r="F77" s="25">
        <v>1</v>
      </c>
      <c r="G77" s="25">
        <v>1</v>
      </c>
      <c r="H77" s="25">
        <v>1</v>
      </c>
      <c r="I77" s="25">
        <v>1</v>
      </c>
      <c r="J77" s="26">
        <f t="shared" ref="J77:J140" si="3">AVERAGE(D77:I77)</f>
        <v>1.3333333333333333</v>
      </c>
      <c r="K77" s="5"/>
      <c r="L77" s="5"/>
      <c r="M77" s="11"/>
      <c r="N77" s="11"/>
      <c r="O77" s="6"/>
    </row>
    <row r="78" spans="1:15" ht="30">
      <c r="C78" s="59" t="s">
        <v>70</v>
      </c>
      <c r="D78" s="25">
        <v>4</v>
      </c>
      <c r="E78" s="25">
        <v>1</v>
      </c>
      <c r="F78" s="25">
        <v>1</v>
      </c>
      <c r="G78" s="25">
        <v>1</v>
      </c>
      <c r="H78" s="25">
        <v>1</v>
      </c>
      <c r="I78" s="25">
        <v>1</v>
      </c>
      <c r="J78" s="26">
        <f t="shared" si="3"/>
        <v>1.5</v>
      </c>
      <c r="K78" s="5"/>
      <c r="L78" s="5"/>
      <c r="M78" s="11"/>
      <c r="N78" s="11"/>
      <c r="O78" s="6"/>
    </row>
    <row r="79" spans="1:15" ht="30">
      <c r="C79" s="59" t="s">
        <v>71</v>
      </c>
      <c r="D79" s="25">
        <v>4</v>
      </c>
      <c r="E79" s="25">
        <v>1</v>
      </c>
      <c r="F79" s="25">
        <v>1</v>
      </c>
      <c r="G79" s="25">
        <v>1</v>
      </c>
      <c r="H79" s="25">
        <v>1</v>
      </c>
      <c r="I79" s="25">
        <v>1</v>
      </c>
      <c r="J79" s="26">
        <f t="shared" si="3"/>
        <v>1.5</v>
      </c>
      <c r="K79" s="5"/>
      <c r="L79" s="5"/>
      <c r="M79" s="11"/>
      <c r="N79" s="11"/>
      <c r="O79" s="6"/>
    </row>
    <row r="80" spans="1:15" ht="45">
      <c r="C80" s="59" t="s">
        <v>72</v>
      </c>
      <c r="D80" s="25">
        <v>3</v>
      </c>
      <c r="E80" s="25">
        <v>1</v>
      </c>
      <c r="F80" s="25">
        <v>1</v>
      </c>
      <c r="G80" s="25">
        <v>1</v>
      </c>
      <c r="H80" s="25">
        <v>1</v>
      </c>
      <c r="I80" s="25">
        <v>1</v>
      </c>
      <c r="J80" s="26">
        <f t="shared" si="3"/>
        <v>1.3333333333333333</v>
      </c>
      <c r="K80" s="5"/>
      <c r="L80" s="5"/>
      <c r="M80" s="11"/>
      <c r="N80" s="11"/>
      <c r="O80" s="6"/>
    </row>
    <row r="81" spans="3:15" ht="30">
      <c r="C81" s="59" t="s">
        <v>73</v>
      </c>
      <c r="D81" s="25">
        <v>3</v>
      </c>
      <c r="E81" s="25">
        <v>1</v>
      </c>
      <c r="F81" s="25">
        <v>1</v>
      </c>
      <c r="G81" s="25">
        <v>1</v>
      </c>
      <c r="H81" s="25">
        <v>1</v>
      </c>
      <c r="I81" s="25">
        <v>1</v>
      </c>
      <c r="J81" s="26">
        <f t="shared" si="3"/>
        <v>1.3333333333333333</v>
      </c>
      <c r="K81" s="5"/>
      <c r="L81" s="5"/>
      <c r="M81" s="11"/>
      <c r="N81" s="11"/>
      <c r="O81" s="6"/>
    </row>
    <row r="82" spans="3:15">
      <c r="C82" s="57" t="s">
        <v>56</v>
      </c>
      <c r="D82" s="25">
        <v>3</v>
      </c>
      <c r="E82" s="25">
        <v>1</v>
      </c>
      <c r="F82" s="25">
        <v>1</v>
      </c>
      <c r="G82" s="25">
        <v>1</v>
      </c>
      <c r="H82" s="25">
        <v>1</v>
      </c>
      <c r="I82" s="25">
        <v>1</v>
      </c>
      <c r="J82" s="26">
        <f t="shared" si="3"/>
        <v>1.3333333333333333</v>
      </c>
      <c r="K82" s="5"/>
      <c r="L82" s="5"/>
      <c r="M82" s="11"/>
      <c r="N82" s="11"/>
      <c r="O82" s="6"/>
    </row>
    <row r="83" spans="3:15" ht="30">
      <c r="C83" s="59" t="s">
        <v>74</v>
      </c>
      <c r="D83" s="25">
        <v>3</v>
      </c>
      <c r="E83" s="25">
        <v>1</v>
      </c>
      <c r="F83" s="25">
        <v>1</v>
      </c>
      <c r="G83" s="25">
        <v>1</v>
      </c>
      <c r="H83" s="25">
        <v>1</v>
      </c>
      <c r="I83" s="25">
        <v>1</v>
      </c>
      <c r="J83" s="26">
        <f t="shared" si="3"/>
        <v>1.3333333333333333</v>
      </c>
      <c r="K83" s="5"/>
      <c r="L83" s="5"/>
      <c r="M83" s="11"/>
      <c r="N83" s="11"/>
      <c r="O83" s="6"/>
    </row>
    <row r="84" spans="3:15" ht="30">
      <c r="C84" s="59" t="s">
        <v>75</v>
      </c>
      <c r="D84" s="25">
        <v>4</v>
      </c>
      <c r="E84" s="25">
        <v>1</v>
      </c>
      <c r="F84" s="25">
        <v>1</v>
      </c>
      <c r="G84" s="25">
        <v>1</v>
      </c>
      <c r="H84" s="25">
        <v>1</v>
      </c>
      <c r="I84" s="25">
        <v>1</v>
      </c>
      <c r="J84" s="26">
        <f t="shared" si="3"/>
        <v>1.5</v>
      </c>
      <c r="K84" s="5"/>
      <c r="L84" s="5"/>
      <c r="M84" s="11"/>
      <c r="N84" s="11"/>
      <c r="O84" s="6"/>
    </row>
    <row r="85" spans="3:15" ht="30">
      <c r="C85" s="59" t="s">
        <v>76</v>
      </c>
      <c r="D85" s="25">
        <v>4</v>
      </c>
      <c r="E85" s="25">
        <v>1</v>
      </c>
      <c r="F85" s="25">
        <v>1</v>
      </c>
      <c r="G85" s="25">
        <v>1</v>
      </c>
      <c r="H85" s="25">
        <v>1</v>
      </c>
      <c r="I85" s="25">
        <v>1</v>
      </c>
      <c r="J85" s="26">
        <f t="shared" si="3"/>
        <v>1.5</v>
      </c>
      <c r="K85" s="5"/>
      <c r="L85" s="5"/>
      <c r="M85" s="11"/>
      <c r="N85" s="11"/>
      <c r="O85" s="6"/>
    </row>
    <row r="86" spans="3:15" ht="30">
      <c r="C86" s="59" t="s">
        <v>77</v>
      </c>
      <c r="D86" s="25">
        <v>2</v>
      </c>
      <c r="E86" s="25">
        <v>1</v>
      </c>
      <c r="F86" s="25">
        <v>1</v>
      </c>
      <c r="G86" s="25">
        <v>1</v>
      </c>
      <c r="H86" s="25">
        <v>1</v>
      </c>
      <c r="I86" s="25">
        <v>1</v>
      </c>
      <c r="J86" s="26">
        <f t="shared" si="3"/>
        <v>1.1666666666666667</v>
      </c>
      <c r="K86" s="5"/>
      <c r="L86" s="5"/>
      <c r="M86" s="11"/>
      <c r="N86" s="11"/>
      <c r="O86" s="6"/>
    </row>
    <row r="87" spans="3:15">
      <c r="C87" s="57" t="s">
        <v>57</v>
      </c>
      <c r="D87" s="25">
        <v>2</v>
      </c>
      <c r="E87" s="25">
        <v>1</v>
      </c>
      <c r="F87" s="25">
        <v>1</v>
      </c>
      <c r="G87" s="25">
        <v>1</v>
      </c>
      <c r="H87" s="25">
        <v>1</v>
      </c>
      <c r="I87" s="25">
        <v>1</v>
      </c>
      <c r="J87" s="26">
        <f t="shared" si="3"/>
        <v>1.1666666666666667</v>
      </c>
      <c r="K87" s="5"/>
      <c r="L87" s="5"/>
      <c r="M87" s="11"/>
      <c r="N87" s="11"/>
      <c r="O87" s="6"/>
    </row>
    <row r="88" spans="3:15" ht="30">
      <c r="C88" s="59" t="s">
        <v>78</v>
      </c>
      <c r="D88" s="25">
        <v>2</v>
      </c>
      <c r="E88" s="25">
        <v>1</v>
      </c>
      <c r="F88" s="25">
        <v>1</v>
      </c>
      <c r="G88" s="25">
        <v>1</v>
      </c>
      <c r="H88" s="25">
        <v>1</v>
      </c>
      <c r="I88" s="25">
        <v>1</v>
      </c>
      <c r="J88" s="26">
        <f t="shared" si="3"/>
        <v>1.1666666666666667</v>
      </c>
      <c r="K88" s="5"/>
      <c r="L88" s="5"/>
      <c r="M88" s="11"/>
      <c r="N88" s="11"/>
      <c r="O88" s="6"/>
    </row>
    <row r="89" spans="3:15" ht="30">
      <c r="C89" s="59" t="s">
        <v>79</v>
      </c>
      <c r="D89" s="25">
        <v>1</v>
      </c>
      <c r="E89" s="25">
        <v>1</v>
      </c>
      <c r="F89" s="25">
        <v>1</v>
      </c>
      <c r="G89" s="25">
        <v>1</v>
      </c>
      <c r="H89" s="25">
        <v>1</v>
      </c>
      <c r="I89" s="25">
        <v>1</v>
      </c>
      <c r="J89" s="26">
        <f t="shared" si="3"/>
        <v>1</v>
      </c>
      <c r="K89" s="5"/>
      <c r="L89" s="5"/>
      <c r="M89" s="11"/>
      <c r="N89" s="11"/>
      <c r="O89" s="6"/>
    </row>
    <row r="90" spans="3:15">
      <c r="C90" s="59" t="s">
        <v>80</v>
      </c>
      <c r="D90" s="25">
        <v>2</v>
      </c>
      <c r="E90" s="25">
        <v>1</v>
      </c>
      <c r="F90" s="25">
        <v>1</v>
      </c>
      <c r="G90" s="25">
        <v>1</v>
      </c>
      <c r="H90" s="25">
        <v>1</v>
      </c>
      <c r="I90" s="25">
        <v>1</v>
      </c>
      <c r="J90" s="26">
        <f t="shared" si="3"/>
        <v>1.1666666666666667</v>
      </c>
      <c r="K90" s="5"/>
      <c r="L90" s="5"/>
      <c r="M90" s="11"/>
      <c r="N90" s="11"/>
      <c r="O90" s="6"/>
    </row>
    <row r="91" spans="3:15">
      <c r="C91" s="59" t="s">
        <v>81</v>
      </c>
      <c r="D91" s="25">
        <v>2</v>
      </c>
      <c r="E91" s="25">
        <v>1</v>
      </c>
      <c r="F91" s="25">
        <v>1</v>
      </c>
      <c r="G91" s="25">
        <v>1</v>
      </c>
      <c r="H91" s="25">
        <v>1</v>
      </c>
      <c r="I91" s="25">
        <v>1</v>
      </c>
      <c r="J91" s="26">
        <f t="shared" si="3"/>
        <v>1.1666666666666667</v>
      </c>
      <c r="K91" s="5"/>
      <c r="L91" s="5"/>
      <c r="M91" s="11"/>
      <c r="N91" s="11"/>
      <c r="O91" s="6"/>
    </row>
    <row r="92" spans="3:15">
      <c r="C92" s="59" t="s">
        <v>82</v>
      </c>
      <c r="D92" s="25">
        <v>1</v>
      </c>
      <c r="E92" s="25">
        <v>1</v>
      </c>
      <c r="F92" s="25">
        <v>1</v>
      </c>
      <c r="G92" s="25">
        <v>1</v>
      </c>
      <c r="H92" s="25">
        <v>1</v>
      </c>
      <c r="I92" s="25">
        <v>1</v>
      </c>
      <c r="J92" s="26">
        <f t="shared" si="3"/>
        <v>1</v>
      </c>
      <c r="K92" s="5"/>
      <c r="L92" s="5"/>
      <c r="M92" s="11"/>
      <c r="N92" s="11"/>
      <c r="O92" s="6"/>
    </row>
    <row r="93" spans="3:15" ht="30">
      <c r="C93" s="59" t="s">
        <v>83</v>
      </c>
      <c r="D93" s="25">
        <v>1</v>
      </c>
      <c r="E93" s="25">
        <v>1</v>
      </c>
      <c r="F93" s="25">
        <v>1</v>
      </c>
      <c r="G93" s="25">
        <v>1</v>
      </c>
      <c r="H93" s="25">
        <v>1</v>
      </c>
      <c r="I93" s="25">
        <v>1</v>
      </c>
      <c r="J93" s="26">
        <f t="shared" si="3"/>
        <v>1</v>
      </c>
      <c r="K93" s="5"/>
      <c r="L93" s="5"/>
      <c r="M93" s="11"/>
      <c r="N93" s="11"/>
      <c r="O93" s="6"/>
    </row>
    <row r="94" spans="3:15">
      <c r="C94" s="57" t="s">
        <v>58</v>
      </c>
      <c r="D94" s="25">
        <v>3</v>
      </c>
      <c r="E94" s="25">
        <v>1</v>
      </c>
      <c r="F94" s="25">
        <v>1</v>
      </c>
      <c r="G94" s="25">
        <v>1</v>
      </c>
      <c r="H94" s="25">
        <v>1</v>
      </c>
      <c r="I94" s="25">
        <v>1</v>
      </c>
      <c r="J94" s="26">
        <f t="shared" si="3"/>
        <v>1.3333333333333333</v>
      </c>
      <c r="K94" s="5"/>
      <c r="L94" s="5"/>
      <c r="M94" s="11"/>
      <c r="N94" s="11"/>
      <c r="O94" s="6"/>
    </row>
    <row r="95" spans="3:15" ht="30">
      <c r="C95" s="59" t="s">
        <v>84</v>
      </c>
      <c r="D95" s="25">
        <v>3</v>
      </c>
      <c r="E95" s="25">
        <v>1</v>
      </c>
      <c r="F95" s="25">
        <v>1</v>
      </c>
      <c r="G95" s="25">
        <v>1</v>
      </c>
      <c r="H95" s="25">
        <v>1</v>
      </c>
      <c r="I95" s="25">
        <v>1</v>
      </c>
      <c r="J95" s="26">
        <f t="shared" si="3"/>
        <v>1.3333333333333333</v>
      </c>
      <c r="K95" s="5"/>
      <c r="L95" s="5"/>
      <c r="M95" s="11"/>
      <c r="N95" s="11"/>
      <c r="O95" s="6"/>
    </row>
    <row r="96" spans="3:15" ht="30">
      <c r="C96" s="59" t="s">
        <v>85</v>
      </c>
      <c r="D96" s="25">
        <v>3</v>
      </c>
      <c r="E96" s="25">
        <v>1</v>
      </c>
      <c r="F96" s="25">
        <v>1</v>
      </c>
      <c r="G96" s="25">
        <v>1</v>
      </c>
      <c r="H96" s="25">
        <v>1</v>
      </c>
      <c r="I96" s="25">
        <v>1</v>
      </c>
      <c r="J96" s="26">
        <f t="shared" si="3"/>
        <v>1.3333333333333333</v>
      </c>
      <c r="K96" s="5"/>
      <c r="L96" s="5"/>
      <c r="M96" s="11"/>
      <c r="N96" s="11"/>
      <c r="O96" s="6"/>
    </row>
    <row r="97" spans="3:15">
      <c r="C97" s="59" t="s">
        <v>86</v>
      </c>
      <c r="D97" s="25">
        <v>4</v>
      </c>
      <c r="E97" s="25">
        <v>1</v>
      </c>
      <c r="F97" s="25">
        <v>1</v>
      </c>
      <c r="G97" s="25">
        <v>1</v>
      </c>
      <c r="H97" s="25">
        <v>1</v>
      </c>
      <c r="I97" s="25">
        <v>1</v>
      </c>
      <c r="J97" s="26">
        <f t="shared" si="3"/>
        <v>1.5</v>
      </c>
      <c r="K97" s="5"/>
      <c r="L97" s="5"/>
      <c r="M97" s="11"/>
      <c r="N97" s="11"/>
      <c r="O97" s="6"/>
    </row>
    <row r="98" spans="3:15" ht="30">
      <c r="C98" s="59" t="s">
        <v>87</v>
      </c>
      <c r="D98" s="25">
        <v>3</v>
      </c>
      <c r="E98" s="25">
        <v>1</v>
      </c>
      <c r="F98" s="25">
        <v>1</v>
      </c>
      <c r="G98" s="25">
        <v>1</v>
      </c>
      <c r="H98" s="25">
        <v>1</v>
      </c>
      <c r="I98" s="25">
        <v>1</v>
      </c>
      <c r="J98" s="26">
        <f t="shared" si="3"/>
        <v>1.3333333333333333</v>
      </c>
      <c r="K98" s="5"/>
      <c r="L98" s="5"/>
      <c r="M98" s="11"/>
      <c r="N98" s="11"/>
      <c r="O98" s="6"/>
    </row>
    <row r="99" spans="3:15">
      <c r="C99" s="59" t="s">
        <v>88</v>
      </c>
      <c r="D99" s="25">
        <v>2</v>
      </c>
      <c r="E99" s="25">
        <v>1</v>
      </c>
      <c r="F99" s="25">
        <v>1</v>
      </c>
      <c r="G99" s="25">
        <v>1</v>
      </c>
      <c r="H99" s="25">
        <v>1</v>
      </c>
      <c r="I99" s="25">
        <v>1</v>
      </c>
      <c r="J99" s="26">
        <f t="shared" si="3"/>
        <v>1.1666666666666667</v>
      </c>
      <c r="K99" s="5"/>
      <c r="L99" s="5"/>
      <c r="M99" s="11"/>
      <c r="N99" s="11"/>
      <c r="O99" s="6"/>
    </row>
    <row r="100" spans="3:15">
      <c r="C100" s="59" t="s">
        <v>89</v>
      </c>
      <c r="D100" s="25">
        <v>2</v>
      </c>
      <c r="E100" s="25">
        <v>1</v>
      </c>
      <c r="F100" s="25">
        <v>1</v>
      </c>
      <c r="G100" s="25">
        <v>1</v>
      </c>
      <c r="H100" s="25">
        <v>1</v>
      </c>
      <c r="I100" s="25">
        <v>1</v>
      </c>
      <c r="J100" s="26">
        <f t="shared" si="3"/>
        <v>1.1666666666666667</v>
      </c>
      <c r="K100" s="5"/>
      <c r="L100" s="5"/>
      <c r="M100" s="11"/>
      <c r="N100" s="11"/>
      <c r="O100" s="6"/>
    </row>
    <row r="101" spans="3:15">
      <c r="C101" s="57" t="s">
        <v>59</v>
      </c>
      <c r="D101" s="25">
        <v>2</v>
      </c>
      <c r="E101" s="25">
        <v>1</v>
      </c>
      <c r="F101" s="25">
        <v>1</v>
      </c>
      <c r="G101" s="25">
        <v>1</v>
      </c>
      <c r="H101" s="25">
        <v>1</v>
      </c>
      <c r="I101" s="25">
        <v>1</v>
      </c>
      <c r="J101" s="26">
        <f t="shared" si="3"/>
        <v>1.1666666666666667</v>
      </c>
      <c r="K101" s="5"/>
      <c r="L101" s="5"/>
      <c r="O101" s="6"/>
    </row>
    <row r="102" spans="3:15" ht="30">
      <c r="C102" s="59" t="s">
        <v>90</v>
      </c>
      <c r="D102" s="25">
        <v>3</v>
      </c>
      <c r="E102" s="25">
        <v>1</v>
      </c>
      <c r="F102" s="25">
        <v>1</v>
      </c>
      <c r="G102" s="25">
        <v>1</v>
      </c>
      <c r="H102" s="25">
        <v>1</v>
      </c>
      <c r="I102" s="25">
        <v>1</v>
      </c>
      <c r="J102" s="26">
        <f t="shared" si="3"/>
        <v>1.3333333333333333</v>
      </c>
      <c r="K102" s="5"/>
      <c r="L102" s="5"/>
      <c r="M102" s="11"/>
      <c r="N102" s="11"/>
      <c r="O102" s="6"/>
    </row>
    <row r="103" spans="3:15" ht="30">
      <c r="C103" s="59" t="s">
        <v>91</v>
      </c>
      <c r="D103" s="25">
        <v>2</v>
      </c>
      <c r="E103" s="25">
        <v>1</v>
      </c>
      <c r="F103" s="25">
        <v>1</v>
      </c>
      <c r="G103" s="25">
        <v>1</v>
      </c>
      <c r="H103" s="25">
        <v>1</v>
      </c>
      <c r="I103" s="25">
        <v>1</v>
      </c>
      <c r="J103" s="26">
        <f t="shared" si="3"/>
        <v>1.1666666666666667</v>
      </c>
      <c r="K103" s="5"/>
      <c r="L103" s="5"/>
      <c r="M103" s="11"/>
      <c r="N103" s="11"/>
      <c r="O103" s="6"/>
    </row>
    <row r="104" spans="3:15">
      <c r="C104" s="59" t="s">
        <v>92</v>
      </c>
      <c r="D104" s="25">
        <v>2</v>
      </c>
      <c r="E104" s="25">
        <v>1</v>
      </c>
      <c r="F104" s="25">
        <v>1</v>
      </c>
      <c r="G104" s="25">
        <v>1</v>
      </c>
      <c r="H104" s="25">
        <v>1</v>
      </c>
      <c r="I104" s="25">
        <v>1</v>
      </c>
      <c r="J104" s="26">
        <f t="shared" si="3"/>
        <v>1.1666666666666667</v>
      </c>
      <c r="K104" s="5"/>
      <c r="L104" s="5"/>
      <c r="M104" s="11"/>
      <c r="N104" s="11"/>
      <c r="O104" s="6"/>
    </row>
    <row r="105" spans="3:15">
      <c r="C105" s="57" t="s">
        <v>23</v>
      </c>
      <c r="D105" s="25">
        <v>3</v>
      </c>
      <c r="E105" s="25">
        <v>1</v>
      </c>
      <c r="F105" s="25">
        <v>1</v>
      </c>
      <c r="G105" s="25">
        <v>1</v>
      </c>
      <c r="H105" s="25">
        <v>1</v>
      </c>
      <c r="I105" s="25">
        <v>1</v>
      </c>
      <c r="J105" s="26">
        <f t="shared" si="3"/>
        <v>1.3333333333333333</v>
      </c>
      <c r="K105" s="5"/>
      <c r="L105" s="5"/>
      <c r="M105" s="11"/>
      <c r="N105" s="11"/>
      <c r="O105" s="6"/>
    </row>
    <row r="106" spans="3:15" ht="45">
      <c r="C106" s="59" t="s">
        <v>93</v>
      </c>
      <c r="D106" s="25">
        <v>3</v>
      </c>
      <c r="E106" s="25">
        <v>1</v>
      </c>
      <c r="F106" s="25">
        <v>1</v>
      </c>
      <c r="G106" s="25">
        <v>1</v>
      </c>
      <c r="H106" s="25">
        <v>1</v>
      </c>
      <c r="I106" s="25">
        <v>1</v>
      </c>
      <c r="J106" s="26">
        <f t="shared" si="3"/>
        <v>1.3333333333333333</v>
      </c>
      <c r="K106" s="5"/>
      <c r="L106" s="5"/>
      <c r="M106" s="11"/>
      <c r="N106" s="11"/>
      <c r="O106" s="6"/>
    </row>
    <row r="107" spans="3:15">
      <c r="C107" s="59" t="s">
        <v>94</v>
      </c>
      <c r="D107" s="25">
        <v>4</v>
      </c>
      <c r="E107" s="25">
        <v>1</v>
      </c>
      <c r="F107" s="25">
        <v>1</v>
      </c>
      <c r="G107" s="25">
        <v>1</v>
      </c>
      <c r="H107" s="25">
        <v>1</v>
      </c>
      <c r="I107" s="25">
        <v>1</v>
      </c>
      <c r="J107" s="26">
        <f t="shared" si="3"/>
        <v>1.5</v>
      </c>
      <c r="K107" s="5"/>
      <c r="L107" s="5"/>
      <c r="M107" s="11"/>
      <c r="N107" s="11"/>
      <c r="O107" s="6"/>
    </row>
    <row r="108" spans="3:15" ht="30">
      <c r="C108" s="59" t="s">
        <v>95</v>
      </c>
      <c r="D108" s="25">
        <v>3</v>
      </c>
      <c r="E108" s="25">
        <v>1</v>
      </c>
      <c r="F108" s="25">
        <v>1</v>
      </c>
      <c r="G108" s="25">
        <v>1</v>
      </c>
      <c r="H108" s="25">
        <v>1</v>
      </c>
      <c r="I108" s="25">
        <v>1</v>
      </c>
      <c r="J108" s="26">
        <f t="shared" si="3"/>
        <v>1.3333333333333333</v>
      </c>
      <c r="K108" s="5"/>
      <c r="L108" s="5"/>
      <c r="M108" s="11"/>
      <c r="N108" s="11"/>
      <c r="O108" s="6"/>
    </row>
    <row r="109" spans="3:15">
      <c r="C109" s="59" t="s">
        <v>96</v>
      </c>
      <c r="D109" s="25">
        <v>2</v>
      </c>
      <c r="E109" s="25">
        <v>1</v>
      </c>
      <c r="F109" s="25">
        <v>1</v>
      </c>
      <c r="G109" s="25">
        <v>1</v>
      </c>
      <c r="H109" s="25">
        <v>1</v>
      </c>
      <c r="I109" s="25">
        <v>1</v>
      </c>
      <c r="J109" s="26">
        <f t="shared" si="3"/>
        <v>1.1666666666666667</v>
      </c>
      <c r="K109" s="5"/>
      <c r="L109" s="5"/>
      <c r="M109" s="11"/>
      <c r="N109" s="11"/>
      <c r="O109" s="6"/>
    </row>
    <row r="110" spans="3:15" ht="30">
      <c r="C110" s="59" t="s">
        <v>97</v>
      </c>
      <c r="D110" s="25">
        <v>3</v>
      </c>
      <c r="E110" s="25">
        <v>1</v>
      </c>
      <c r="F110" s="25">
        <v>1</v>
      </c>
      <c r="G110" s="25">
        <v>1</v>
      </c>
      <c r="H110" s="25">
        <v>1</v>
      </c>
      <c r="I110" s="25">
        <v>1</v>
      </c>
      <c r="J110" s="26">
        <f t="shared" si="3"/>
        <v>1.3333333333333333</v>
      </c>
      <c r="K110" s="5"/>
      <c r="L110" s="5"/>
      <c r="M110" s="11"/>
      <c r="N110" s="11"/>
      <c r="O110" s="6"/>
    </row>
    <row r="111" spans="3:15" ht="30">
      <c r="C111" s="59" t="s">
        <v>98</v>
      </c>
      <c r="D111" s="25">
        <v>2</v>
      </c>
      <c r="E111" s="25">
        <v>1</v>
      </c>
      <c r="F111" s="25">
        <v>1</v>
      </c>
      <c r="G111" s="25">
        <v>1</v>
      </c>
      <c r="H111" s="25">
        <v>1</v>
      </c>
      <c r="I111" s="25">
        <v>1</v>
      </c>
      <c r="J111" s="26">
        <f t="shared" si="3"/>
        <v>1.1666666666666667</v>
      </c>
      <c r="K111" s="5"/>
      <c r="L111" s="5"/>
      <c r="M111" s="11"/>
      <c r="N111" s="11"/>
      <c r="O111" s="6"/>
    </row>
    <row r="112" spans="3:15" ht="30">
      <c r="C112" s="59" t="s">
        <v>99</v>
      </c>
      <c r="D112" s="25">
        <v>3</v>
      </c>
      <c r="E112" s="25">
        <v>1</v>
      </c>
      <c r="F112" s="25">
        <v>1</v>
      </c>
      <c r="G112" s="25">
        <v>1</v>
      </c>
      <c r="H112" s="25">
        <v>1</v>
      </c>
      <c r="I112" s="25">
        <v>1</v>
      </c>
      <c r="J112" s="26">
        <f t="shared" si="3"/>
        <v>1.3333333333333333</v>
      </c>
      <c r="K112" s="5"/>
      <c r="L112" s="5"/>
      <c r="M112" s="11"/>
      <c r="N112" s="11"/>
      <c r="O112" s="6"/>
    </row>
    <row r="113" spans="3:15" ht="30">
      <c r="C113" s="59" t="s">
        <v>100</v>
      </c>
      <c r="D113" s="25">
        <v>2</v>
      </c>
      <c r="E113" s="25">
        <v>1</v>
      </c>
      <c r="F113" s="25">
        <v>1</v>
      </c>
      <c r="G113" s="25">
        <v>1</v>
      </c>
      <c r="H113" s="25">
        <v>1</v>
      </c>
      <c r="I113" s="25">
        <v>1</v>
      </c>
      <c r="J113" s="26">
        <f t="shared" si="3"/>
        <v>1.1666666666666667</v>
      </c>
      <c r="K113" s="5"/>
      <c r="L113" s="5"/>
      <c r="M113" s="11"/>
      <c r="N113" s="11"/>
      <c r="O113" s="6"/>
    </row>
    <row r="114" spans="3:15">
      <c r="C114" s="57" t="s">
        <v>60</v>
      </c>
      <c r="D114" s="25">
        <v>3</v>
      </c>
      <c r="E114" s="25">
        <v>1</v>
      </c>
      <c r="F114" s="25">
        <v>1</v>
      </c>
      <c r="G114" s="25">
        <v>1</v>
      </c>
      <c r="H114" s="25">
        <v>1</v>
      </c>
      <c r="I114" s="25">
        <v>1</v>
      </c>
      <c r="J114" s="26">
        <f t="shared" si="3"/>
        <v>1.3333333333333333</v>
      </c>
      <c r="K114" s="5"/>
      <c r="L114" s="5"/>
      <c r="M114" s="11"/>
      <c r="N114" s="11"/>
      <c r="O114" s="6"/>
    </row>
    <row r="115" spans="3:15" ht="30">
      <c r="C115" s="59" t="s">
        <v>101</v>
      </c>
      <c r="D115" s="25">
        <v>3</v>
      </c>
      <c r="E115" s="25">
        <v>1</v>
      </c>
      <c r="F115" s="25">
        <v>1</v>
      </c>
      <c r="G115" s="25">
        <v>1</v>
      </c>
      <c r="H115" s="25">
        <v>1</v>
      </c>
      <c r="I115" s="25">
        <v>1</v>
      </c>
      <c r="J115" s="26">
        <f t="shared" si="3"/>
        <v>1.3333333333333333</v>
      </c>
      <c r="K115" s="5"/>
      <c r="L115" s="5"/>
      <c r="M115" s="11"/>
      <c r="N115" s="11"/>
      <c r="O115" s="6"/>
    </row>
    <row r="116" spans="3:15" ht="30">
      <c r="C116" s="59" t="s">
        <v>102</v>
      </c>
      <c r="D116" s="25">
        <v>4</v>
      </c>
      <c r="E116" s="25">
        <v>1</v>
      </c>
      <c r="F116" s="25">
        <v>1</v>
      </c>
      <c r="G116" s="25">
        <v>1</v>
      </c>
      <c r="H116" s="25">
        <v>1</v>
      </c>
      <c r="I116" s="25">
        <v>1</v>
      </c>
      <c r="J116" s="26">
        <f t="shared" si="3"/>
        <v>1.5</v>
      </c>
      <c r="K116" s="5"/>
      <c r="L116" s="5"/>
      <c r="M116" s="11"/>
      <c r="N116" s="11"/>
      <c r="O116" s="6"/>
    </row>
    <row r="117" spans="3:15">
      <c r="C117" s="59" t="s">
        <v>103</v>
      </c>
      <c r="D117" s="25">
        <v>2</v>
      </c>
      <c r="E117" s="25">
        <v>1</v>
      </c>
      <c r="F117" s="25">
        <v>1</v>
      </c>
      <c r="G117" s="25">
        <v>1</v>
      </c>
      <c r="H117" s="25">
        <v>1</v>
      </c>
      <c r="I117" s="25">
        <v>1</v>
      </c>
      <c r="J117" s="26">
        <f t="shared" si="3"/>
        <v>1.1666666666666667</v>
      </c>
      <c r="K117" s="5"/>
      <c r="L117" s="5"/>
      <c r="M117" s="11"/>
      <c r="N117" s="11"/>
      <c r="O117" s="6"/>
    </row>
    <row r="118" spans="3:15" ht="30">
      <c r="C118" s="59" t="s">
        <v>104</v>
      </c>
      <c r="D118" s="25">
        <v>4</v>
      </c>
      <c r="E118" s="25">
        <v>1</v>
      </c>
      <c r="F118" s="25">
        <v>1</v>
      </c>
      <c r="G118" s="25">
        <v>1</v>
      </c>
      <c r="H118" s="25">
        <v>1</v>
      </c>
      <c r="I118" s="25">
        <v>1</v>
      </c>
      <c r="J118" s="26">
        <f t="shared" si="3"/>
        <v>1.5</v>
      </c>
      <c r="K118" s="5"/>
      <c r="L118" s="5"/>
      <c r="M118" s="11"/>
      <c r="N118" s="11"/>
      <c r="O118" s="6"/>
    </row>
    <row r="119" spans="3:15" ht="30">
      <c r="C119" s="59" t="s">
        <v>105</v>
      </c>
      <c r="D119" s="25">
        <v>4</v>
      </c>
      <c r="E119" s="25">
        <v>1</v>
      </c>
      <c r="F119" s="25">
        <v>1</v>
      </c>
      <c r="G119" s="25">
        <v>1</v>
      </c>
      <c r="H119" s="25">
        <v>1</v>
      </c>
      <c r="I119" s="25">
        <v>1</v>
      </c>
      <c r="J119" s="26">
        <f t="shared" si="3"/>
        <v>1.5</v>
      </c>
      <c r="K119" s="5"/>
      <c r="L119" s="5"/>
      <c r="M119" s="11"/>
      <c r="N119" s="11"/>
      <c r="O119" s="6"/>
    </row>
    <row r="120" spans="3:15">
      <c r="C120" s="59" t="s">
        <v>106</v>
      </c>
      <c r="D120" s="25">
        <v>3</v>
      </c>
      <c r="E120" s="25">
        <v>1</v>
      </c>
      <c r="F120" s="25">
        <v>1</v>
      </c>
      <c r="G120" s="25">
        <v>1</v>
      </c>
      <c r="H120" s="25">
        <v>1</v>
      </c>
      <c r="I120" s="25">
        <v>1</v>
      </c>
      <c r="J120" s="26">
        <f t="shared" si="3"/>
        <v>1.3333333333333333</v>
      </c>
      <c r="K120" s="5"/>
      <c r="L120" s="5"/>
      <c r="M120" s="11"/>
      <c r="N120" s="11"/>
      <c r="O120" s="6"/>
    </row>
    <row r="121" spans="3:15" ht="30">
      <c r="C121" s="59" t="s">
        <v>107</v>
      </c>
      <c r="D121" s="25">
        <v>3</v>
      </c>
      <c r="E121" s="25">
        <v>1</v>
      </c>
      <c r="F121" s="25">
        <v>1</v>
      </c>
      <c r="G121" s="25">
        <v>1</v>
      </c>
      <c r="H121" s="25">
        <v>1</v>
      </c>
      <c r="I121" s="25">
        <v>1</v>
      </c>
      <c r="J121" s="26">
        <f t="shared" si="3"/>
        <v>1.3333333333333333</v>
      </c>
      <c r="K121" s="5"/>
      <c r="L121" s="5"/>
      <c r="M121" s="11"/>
      <c r="N121" s="11"/>
      <c r="O121" s="6"/>
    </row>
    <row r="122" spans="3:15">
      <c r="C122" s="59" t="s">
        <v>108</v>
      </c>
      <c r="D122" s="25">
        <v>2</v>
      </c>
      <c r="E122" s="25">
        <v>1</v>
      </c>
      <c r="F122" s="25">
        <v>1</v>
      </c>
      <c r="G122" s="25">
        <v>1</v>
      </c>
      <c r="H122" s="25">
        <v>1</v>
      </c>
      <c r="I122" s="25">
        <v>1</v>
      </c>
      <c r="J122" s="26">
        <f t="shared" si="3"/>
        <v>1.1666666666666667</v>
      </c>
      <c r="K122" s="5"/>
      <c r="L122" s="5"/>
      <c r="M122" s="11"/>
      <c r="N122" s="11"/>
      <c r="O122" s="6"/>
    </row>
    <row r="123" spans="3:15">
      <c r="C123" s="57" t="s">
        <v>61</v>
      </c>
      <c r="D123" s="25">
        <v>4</v>
      </c>
      <c r="E123" s="25">
        <v>1</v>
      </c>
      <c r="F123" s="25">
        <v>1</v>
      </c>
      <c r="G123" s="25">
        <v>1</v>
      </c>
      <c r="H123" s="25">
        <v>1</v>
      </c>
      <c r="I123" s="25">
        <v>1</v>
      </c>
      <c r="J123" s="26">
        <f t="shared" si="3"/>
        <v>1.5</v>
      </c>
      <c r="K123" s="5"/>
      <c r="L123" s="5"/>
      <c r="M123" s="11"/>
      <c r="N123" s="11"/>
      <c r="O123" s="6"/>
    </row>
    <row r="124" spans="3:15">
      <c r="C124" s="59" t="s">
        <v>109</v>
      </c>
      <c r="D124" s="25">
        <v>3</v>
      </c>
      <c r="E124" s="25">
        <v>1</v>
      </c>
      <c r="F124" s="25">
        <v>1</v>
      </c>
      <c r="G124" s="25">
        <v>1</v>
      </c>
      <c r="H124" s="25">
        <v>1</v>
      </c>
      <c r="I124" s="25">
        <v>1</v>
      </c>
      <c r="J124" s="26">
        <f t="shared" si="3"/>
        <v>1.3333333333333333</v>
      </c>
      <c r="K124" s="5"/>
      <c r="L124" s="5"/>
      <c r="M124" s="11"/>
      <c r="N124" s="11"/>
      <c r="O124" s="6"/>
    </row>
    <row r="125" spans="3:15">
      <c r="C125" s="59" t="s">
        <v>110</v>
      </c>
      <c r="D125" s="25">
        <v>2</v>
      </c>
      <c r="E125" s="25">
        <v>1</v>
      </c>
      <c r="F125" s="25">
        <v>1</v>
      </c>
      <c r="G125" s="25">
        <v>1</v>
      </c>
      <c r="H125" s="25">
        <v>1</v>
      </c>
      <c r="I125" s="25">
        <v>1</v>
      </c>
      <c r="J125" s="26">
        <f t="shared" si="3"/>
        <v>1.1666666666666667</v>
      </c>
      <c r="K125" s="5"/>
      <c r="L125" s="5"/>
      <c r="M125" s="11"/>
      <c r="N125" s="11"/>
      <c r="O125" s="6"/>
    </row>
    <row r="126" spans="3:15" ht="30">
      <c r="C126" s="59" t="s">
        <v>111</v>
      </c>
      <c r="D126" s="25">
        <v>1</v>
      </c>
      <c r="E126" s="25">
        <v>1</v>
      </c>
      <c r="F126" s="25">
        <v>1</v>
      </c>
      <c r="G126" s="25">
        <v>1</v>
      </c>
      <c r="H126" s="25">
        <v>1</v>
      </c>
      <c r="I126" s="25">
        <v>1</v>
      </c>
      <c r="J126" s="26">
        <f t="shared" si="3"/>
        <v>1</v>
      </c>
      <c r="K126" s="5"/>
      <c r="L126" s="5"/>
      <c r="M126" s="11"/>
      <c r="N126" s="11"/>
      <c r="O126" s="6"/>
    </row>
    <row r="127" spans="3:15" ht="30">
      <c r="C127" s="59" t="s">
        <v>112</v>
      </c>
      <c r="D127" s="25">
        <v>2</v>
      </c>
      <c r="E127" s="25">
        <v>1</v>
      </c>
      <c r="F127" s="25">
        <v>1</v>
      </c>
      <c r="G127" s="25">
        <v>1</v>
      </c>
      <c r="H127" s="25">
        <v>1</v>
      </c>
      <c r="I127" s="25">
        <v>1</v>
      </c>
      <c r="J127" s="26">
        <f t="shared" si="3"/>
        <v>1.1666666666666667</v>
      </c>
      <c r="K127" s="5"/>
      <c r="L127" s="5"/>
      <c r="M127" s="11"/>
      <c r="N127" s="11"/>
      <c r="O127" s="6"/>
    </row>
    <row r="128" spans="3:15">
      <c r="C128" s="57" t="s">
        <v>114</v>
      </c>
      <c r="D128" s="25">
        <v>2</v>
      </c>
      <c r="E128" s="25">
        <v>1</v>
      </c>
      <c r="F128" s="25">
        <v>1</v>
      </c>
      <c r="G128" s="25">
        <v>1</v>
      </c>
      <c r="H128" s="25">
        <v>1</v>
      </c>
      <c r="I128" s="25">
        <v>1</v>
      </c>
      <c r="J128" s="26">
        <f t="shared" si="3"/>
        <v>1.1666666666666667</v>
      </c>
      <c r="K128" s="5"/>
      <c r="L128" s="5"/>
      <c r="M128" s="11"/>
      <c r="N128" s="11"/>
      <c r="O128" s="6"/>
    </row>
    <row r="129" spans="3:15">
      <c r="C129" s="57" t="s">
        <v>62</v>
      </c>
      <c r="D129" s="25">
        <v>2</v>
      </c>
      <c r="E129" s="25">
        <v>1</v>
      </c>
      <c r="F129" s="25">
        <v>1</v>
      </c>
      <c r="G129" s="25">
        <v>1</v>
      </c>
      <c r="H129" s="25">
        <v>1</v>
      </c>
      <c r="I129" s="25">
        <v>1</v>
      </c>
      <c r="J129" s="26">
        <f t="shared" si="3"/>
        <v>1.1666666666666667</v>
      </c>
      <c r="K129" s="5"/>
      <c r="L129" s="5"/>
      <c r="M129" s="11"/>
      <c r="N129" s="11"/>
      <c r="O129" s="6"/>
    </row>
    <row r="130" spans="3:15">
      <c r="C130" s="59" t="s">
        <v>115</v>
      </c>
      <c r="D130" s="25">
        <v>3</v>
      </c>
      <c r="E130" s="25">
        <v>1</v>
      </c>
      <c r="F130" s="25">
        <v>1</v>
      </c>
      <c r="G130" s="25">
        <v>1</v>
      </c>
      <c r="H130" s="25">
        <v>1</v>
      </c>
      <c r="I130" s="25">
        <v>1</v>
      </c>
      <c r="J130" s="26">
        <f t="shared" si="3"/>
        <v>1.3333333333333333</v>
      </c>
      <c r="K130" s="5"/>
      <c r="L130" s="5"/>
      <c r="M130" s="11"/>
      <c r="N130" s="11"/>
      <c r="O130" s="6"/>
    </row>
    <row r="131" spans="3:15">
      <c r="C131" s="57" t="s">
        <v>63</v>
      </c>
      <c r="D131" s="25">
        <v>4</v>
      </c>
      <c r="E131" s="25">
        <v>1</v>
      </c>
      <c r="F131" s="25">
        <v>1</v>
      </c>
      <c r="G131" s="25">
        <v>1</v>
      </c>
      <c r="H131" s="25">
        <v>1</v>
      </c>
      <c r="I131" s="25">
        <v>1</v>
      </c>
      <c r="J131" s="26">
        <f t="shared" si="3"/>
        <v>1.5</v>
      </c>
      <c r="K131" s="5"/>
      <c r="L131" s="5"/>
      <c r="M131" s="11"/>
      <c r="N131" s="11"/>
      <c r="O131" s="6"/>
    </row>
    <row r="132" spans="3:15">
      <c r="C132" s="59" t="s">
        <v>116</v>
      </c>
      <c r="D132" s="25">
        <v>4</v>
      </c>
      <c r="E132" s="25">
        <v>1</v>
      </c>
      <c r="F132" s="25">
        <v>1</v>
      </c>
      <c r="G132" s="25">
        <v>1</v>
      </c>
      <c r="H132" s="25">
        <v>1</v>
      </c>
      <c r="I132" s="25">
        <v>1</v>
      </c>
      <c r="J132" s="26">
        <f t="shared" si="3"/>
        <v>1.5</v>
      </c>
      <c r="K132" s="5"/>
      <c r="L132" s="5"/>
      <c r="M132" s="11"/>
      <c r="N132" s="11"/>
      <c r="O132" s="6"/>
    </row>
    <row r="133" spans="3:15">
      <c r="C133" s="59" t="s">
        <v>117</v>
      </c>
      <c r="D133" s="25">
        <v>4</v>
      </c>
      <c r="E133" s="25">
        <v>1</v>
      </c>
      <c r="F133" s="25">
        <v>1</v>
      </c>
      <c r="G133" s="25">
        <v>1</v>
      </c>
      <c r="H133" s="25">
        <v>1</v>
      </c>
      <c r="I133" s="25">
        <v>1</v>
      </c>
      <c r="J133" s="26">
        <f t="shared" si="3"/>
        <v>1.5</v>
      </c>
      <c r="K133" s="5"/>
      <c r="L133" s="5"/>
      <c r="M133" s="11"/>
      <c r="N133" s="11"/>
      <c r="O133" s="6"/>
    </row>
    <row r="134" spans="3:15">
      <c r="C134" s="59" t="s">
        <v>118</v>
      </c>
      <c r="D134" s="25">
        <v>4</v>
      </c>
      <c r="E134" s="25">
        <v>1</v>
      </c>
      <c r="F134" s="25">
        <v>1</v>
      </c>
      <c r="G134" s="25">
        <v>1</v>
      </c>
      <c r="H134" s="25">
        <v>1</v>
      </c>
      <c r="I134" s="25">
        <v>1</v>
      </c>
      <c r="J134" s="26">
        <f t="shared" si="3"/>
        <v>1.5</v>
      </c>
      <c r="K134" s="5"/>
      <c r="L134" s="5"/>
      <c r="M134" s="11"/>
      <c r="N134" s="11"/>
      <c r="O134" s="6"/>
    </row>
    <row r="135" spans="3:15">
      <c r="C135" s="59" t="s">
        <v>119</v>
      </c>
      <c r="D135" s="25">
        <v>4</v>
      </c>
      <c r="E135" s="25">
        <v>1</v>
      </c>
      <c r="F135" s="25">
        <v>1</v>
      </c>
      <c r="G135" s="25">
        <v>1</v>
      </c>
      <c r="H135" s="25">
        <v>1</v>
      </c>
      <c r="I135" s="25">
        <v>1</v>
      </c>
      <c r="J135" s="26">
        <f t="shared" si="3"/>
        <v>1.5</v>
      </c>
      <c r="K135" s="5"/>
      <c r="L135" s="5"/>
      <c r="M135" s="11"/>
      <c r="N135" s="11"/>
      <c r="O135" s="6"/>
    </row>
    <row r="136" spans="3:15">
      <c r="C136" s="59" t="s">
        <v>120</v>
      </c>
      <c r="D136" s="25">
        <v>4</v>
      </c>
      <c r="E136" s="25">
        <v>1</v>
      </c>
      <c r="F136" s="25">
        <v>1</v>
      </c>
      <c r="G136" s="25">
        <v>1</v>
      </c>
      <c r="H136" s="25">
        <v>1</v>
      </c>
      <c r="I136" s="25">
        <v>1</v>
      </c>
      <c r="J136" s="26">
        <f t="shared" si="3"/>
        <v>1.5</v>
      </c>
      <c r="K136" s="5"/>
      <c r="L136" s="5"/>
      <c r="M136" s="11"/>
      <c r="N136" s="11"/>
      <c r="O136" s="6"/>
    </row>
    <row r="137" spans="3:15" ht="30">
      <c r="C137" s="59" t="s">
        <v>121</v>
      </c>
      <c r="D137" s="25">
        <v>3</v>
      </c>
      <c r="E137" s="25">
        <v>1</v>
      </c>
      <c r="F137" s="25">
        <v>1</v>
      </c>
      <c r="G137" s="25">
        <v>1</v>
      </c>
      <c r="H137" s="25">
        <v>1</v>
      </c>
      <c r="I137" s="25">
        <v>1</v>
      </c>
      <c r="J137" s="26">
        <f t="shared" si="3"/>
        <v>1.3333333333333333</v>
      </c>
      <c r="K137" s="5"/>
      <c r="L137" s="5"/>
      <c r="M137" s="11"/>
      <c r="N137" s="11"/>
      <c r="O137" s="6"/>
    </row>
    <row r="138" spans="3:15" ht="30">
      <c r="C138" s="59" t="s">
        <v>122</v>
      </c>
      <c r="D138" s="25">
        <v>3</v>
      </c>
      <c r="E138" s="25">
        <v>1</v>
      </c>
      <c r="F138" s="25">
        <v>1</v>
      </c>
      <c r="G138" s="25">
        <v>1</v>
      </c>
      <c r="H138" s="25">
        <v>1</v>
      </c>
      <c r="I138" s="25">
        <v>1</v>
      </c>
      <c r="J138" s="26">
        <f t="shared" si="3"/>
        <v>1.3333333333333333</v>
      </c>
      <c r="K138" s="5"/>
      <c r="L138" s="5"/>
      <c r="M138" s="11"/>
      <c r="N138" s="11"/>
      <c r="O138" s="6"/>
    </row>
    <row r="139" spans="3:15">
      <c r="C139" s="59" t="s">
        <v>123</v>
      </c>
      <c r="D139" s="25">
        <v>3</v>
      </c>
      <c r="E139" s="25">
        <v>1</v>
      </c>
      <c r="F139" s="25">
        <v>1</v>
      </c>
      <c r="G139" s="25">
        <v>1</v>
      </c>
      <c r="H139" s="25">
        <v>1</v>
      </c>
      <c r="I139" s="25">
        <v>1</v>
      </c>
      <c r="J139" s="26">
        <f t="shared" si="3"/>
        <v>1.3333333333333333</v>
      </c>
      <c r="K139" s="5"/>
      <c r="L139" s="5"/>
      <c r="M139" s="11"/>
      <c r="N139" s="11"/>
      <c r="O139" s="6"/>
    </row>
    <row r="140" spans="3:15">
      <c r="C140" s="59" t="s">
        <v>124</v>
      </c>
      <c r="D140" s="25">
        <v>3</v>
      </c>
      <c r="E140" s="25">
        <v>1</v>
      </c>
      <c r="F140" s="25">
        <v>1</v>
      </c>
      <c r="G140" s="25">
        <v>1</v>
      </c>
      <c r="H140" s="25">
        <v>1</v>
      </c>
      <c r="I140" s="25">
        <v>1</v>
      </c>
      <c r="J140" s="26">
        <f t="shared" si="3"/>
        <v>1.3333333333333333</v>
      </c>
      <c r="K140" s="5"/>
      <c r="L140" s="5"/>
      <c r="M140" s="11"/>
      <c r="N140" s="11"/>
      <c r="O140" s="6"/>
    </row>
    <row r="141" spans="3:15">
      <c r="C141" s="59" t="s">
        <v>125</v>
      </c>
      <c r="D141" s="25">
        <v>2</v>
      </c>
      <c r="E141" s="25">
        <v>1</v>
      </c>
      <c r="F141" s="25">
        <v>1</v>
      </c>
      <c r="G141" s="25">
        <v>1</v>
      </c>
      <c r="H141" s="25">
        <v>1</v>
      </c>
      <c r="I141" s="25">
        <v>1</v>
      </c>
      <c r="J141" s="26">
        <f t="shared" ref="J141:J204" si="4">AVERAGE(D141:I141)</f>
        <v>1.1666666666666667</v>
      </c>
      <c r="K141" s="5"/>
      <c r="L141" s="5"/>
      <c r="M141" s="11"/>
      <c r="N141" s="11"/>
      <c r="O141" s="6"/>
    </row>
    <row r="142" spans="3:15" ht="30">
      <c r="C142" s="59" t="s">
        <v>126</v>
      </c>
      <c r="D142" s="25">
        <v>4</v>
      </c>
      <c r="E142" s="25">
        <v>1</v>
      </c>
      <c r="F142" s="25">
        <v>1</v>
      </c>
      <c r="G142" s="25">
        <v>1</v>
      </c>
      <c r="H142" s="25">
        <v>1</v>
      </c>
      <c r="I142" s="25">
        <v>1</v>
      </c>
      <c r="J142" s="26">
        <f t="shared" si="4"/>
        <v>1.5</v>
      </c>
      <c r="K142" s="5"/>
      <c r="L142" s="5"/>
      <c r="M142" s="11"/>
      <c r="N142" s="11"/>
      <c r="O142" s="6"/>
    </row>
    <row r="143" spans="3:15">
      <c r="C143" s="59" t="s">
        <v>127</v>
      </c>
      <c r="D143" s="25">
        <v>4</v>
      </c>
      <c r="E143" s="25">
        <v>1</v>
      </c>
      <c r="F143" s="25">
        <v>1</v>
      </c>
      <c r="G143" s="25">
        <v>1</v>
      </c>
      <c r="H143" s="25">
        <v>1</v>
      </c>
      <c r="I143" s="25">
        <v>1</v>
      </c>
      <c r="J143" s="26">
        <f t="shared" si="4"/>
        <v>1.5</v>
      </c>
      <c r="K143" s="5"/>
      <c r="L143" s="5"/>
      <c r="M143" s="11"/>
      <c r="N143" s="11"/>
      <c r="O143" s="6"/>
    </row>
    <row r="144" spans="3:15">
      <c r="C144" s="59" t="s">
        <v>128</v>
      </c>
      <c r="D144" s="25">
        <v>3</v>
      </c>
      <c r="E144" s="25">
        <v>1</v>
      </c>
      <c r="F144" s="25">
        <v>1</v>
      </c>
      <c r="G144" s="25">
        <v>1</v>
      </c>
      <c r="H144" s="25">
        <v>1</v>
      </c>
      <c r="I144" s="25">
        <v>1</v>
      </c>
      <c r="J144" s="26">
        <f t="shared" si="4"/>
        <v>1.3333333333333333</v>
      </c>
      <c r="K144" s="5"/>
      <c r="L144" s="5"/>
      <c r="M144" s="11"/>
      <c r="N144" s="11"/>
      <c r="O144" s="6"/>
    </row>
    <row r="145" spans="3:15">
      <c r="C145" s="57" t="s">
        <v>64</v>
      </c>
      <c r="D145" s="25">
        <v>3</v>
      </c>
      <c r="E145" s="25">
        <v>1</v>
      </c>
      <c r="F145" s="25">
        <v>1</v>
      </c>
      <c r="G145" s="25">
        <v>1</v>
      </c>
      <c r="H145" s="25">
        <v>1</v>
      </c>
      <c r="I145" s="25">
        <v>1</v>
      </c>
      <c r="J145" s="26">
        <f t="shared" si="4"/>
        <v>1.3333333333333333</v>
      </c>
      <c r="K145" s="5"/>
      <c r="L145" s="5"/>
      <c r="M145" s="11"/>
      <c r="N145" s="11"/>
      <c r="O145" s="6"/>
    </row>
    <row r="146" spans="3:15" ht="30">
      <c r="C146" s="59" t="s">
        <v>129</v>
      </c>
      <c r="D146" s="25">
        <v>3</v>
      </c>
      <c r="E146" s="25">
        <v>1</v>
      </c>
      <c r="F146" s="25">
        <v>1</v>
      </c>
      <c r="G146" s="25">
        <v>1</v>
      </c>
      <c r="H146" s="25">
        <v>1</v>
      </c>
      <c r="I146" s="25">
        <v>1</v>
      </c>
      <c r="J146" s="26">
        <f t="shared" si="4"/>
        <v>1.3333333333333333</v>
      </c>
      <c r="K146" s="5"/>
      <c r="L146" s="5"/>
      <c r="M146" s="11"/>
      <c r="N146" s="11"/>
      <c r="O146" s="6"/>
    </row>
    <row r="147" spans="3:15">
      <c r="C147" s="59" t="s">
        <v>130</v>
      </c>
      <c r="D147" s="25">
        <v>4</v>
      </c>
      <c r="E147" s="25">
        <v>1</v>
      </c>
      <c r="F147" s="25">
        <v>1</v>
      </c>
      <c r="G147" s="25">
        <v>1</v>
      </c>
      <c r="H147" s="25">
        <v>1</v>
      </c>
      <c r="I147" s="25">
        <v>1</v>
      </c>
      <c r="J147" s="26">
        <f t="shared" si="4"/>
        <v>1.5</v>
      </c>
      <c r="K147" s="5"/>
      <c r="L147" s="5"/>
      <c r="M147" s="11"/>
      <c r="N147" s="11"/>
      <c r="O147" s="6"/>
    </row>
    <row r="148" spans="3:15">
      <c r="C148" s="59" t="s">
        <v>131</v>
      </c>
      <c r="D148" s="25">
        <v>3</v>
      </c>
      <c r="E148" s="25">
        <v>1</v>
      </c>
      <c r="F148" s="25">
        <v>1</v>
      </c>
      <c r="G148" s="25">
        <v>1</v>
      </c>
      <c r="H148" s="25">
        <v>1</v>
      </c>
      <c r="I148" s="25">
        <v>1</v>
      </c>
      <c r="J148" s="26">
        <f t="shared" si="4"/>
        <v>1.3333333333333333</v>
      </c>
      <c r="K148" s="5"/>
      <c r="L148" s="5"/>
      <c r="M148" s="11"/>
      <c r="N148" s="11"/>
      <c r="O148" s="6"/>
    </row>
    <row r="149" spans="3:15">
      <c r="C149" s="59" t="s">
        <v>132</v>
      </c>
      <c r="D149" s="25">
        <v>4</v>
      </c>
      <c r="E149" s="25">
        <v>1</v>
      </c>
      <c r="F149" s="25">
        <v>1</v>
      </c>
      <c r="G149" s="25">
        <v>1</v>
      </c>
      <c r="H149" s="25">
        <v>1</v>
      </c>
      <c r="I149" s="25">
        <v>1</v>
      </c>
      <c r="J149" s="26">
        <f t="shared" si="4"/>
        <v>1.5</v>
      </c>
      <c r="K149" s="5"/>
      <c r="L149" s="5"/>
      <c r="M149" s="11"/>
      <c r="N149" s="11"/>
      <c r="O149" s="6"/>
    </row>
    <row r="150" spans="3:15">
      <c r="C150" s="57" t="s">
        <v>65</v>
      </c>
      <c r="D150" s="25">
        <v>3</v>
      </c>
      <c r="E150" s="25">
        <v>1</v>
      </c>
      <c r="F150" s="25">
        <v>1</v>
      </c>
      <c r="G150" s="25">
        <v>1</v>
      </c>
      <c r="H150" s="25">
        <v>1</v>
      </c>
      <c r="I150" s="25">
        <v>1</v>
      </c>
      <c r="J150" s="26">
        <f t="shared" si="4"/>
        <v>1.3333333333333333</v>
      </c>
      <c r="K150" s="5"/>
      <c r="L150" s="5"/>
      <c r="M150" s="11"/>
      <c r="N150" s="11"/>
      <c r="O150" s="6"/>
    </row>
    <row r="151" spans="3:15">
      <c r="C151" s="59" t="s">
        <v>133</v>
      </c>
      <c r="D151" s="25">
        <v>2</v>
      </c>
      <c r="E151" s="25">
        <v>1</v>
      </c>
      <c r="F151" s="25">
        <v>1</v>
      </c>
      <c r="G151" s="25">
        <v>1</v>
      </c>
      <c r="H151" s="25">
        <v>1</v>
      </c>
      <c r="I151" s="25">
        <v>1</v>
      </c>
      <c r="J151" s="26">
        <f t="shared" si="4"/>
        <v>1.1666666666666667</v>
      </c>
      <c r="K151" s="5"/>
      <c r="L151" s="5"/>
      <c r="M151" s="11"/>
      <c r="N151" s="11"/>
      <c r="O151" s="6"/>
    </row>
    <row r="152" spans="3:15">
      <c r="C152" s="57" t="s">
        <v>66</v>
      </c>
      <c r="D152" s="25">
        <v>2</v>
      </c>
      <c r="E152" s="25">
        <v>1</v>
      </c>
      <c r="F152" s="25">
        <v>1</v>
      </c>
      <c r="G152" s="25">
        <v>1</v>
      </c>
      <c r="H152" s="25">
        <v>1</v>
      </c>
      <c r="I152" s="25">
        <v>1</v>
      </c>
      <c r="J152" s="26">
        <f t="shared" si="4"/>
        <v>1.1666666666666667</v>
      </c>
      <c r="K152" s="5"/>
      <c r="L152" s="5"/>
      <c r="M152" s="11"/>
      <c r="N152" s="11"/>
      <c r="O152" s="6"/>
    </row>
    <row r="153" spans="3:15">
      <c r="C153" s="59" t="s">
        <v>134</v>
      </c>
      <c r="D153" s="25">
        <v>4</v>
      </c>
      <c r="E153" s="25">
        <v>1</v>
      </c>
      <c r="F153" s="25">
        <v>1</v>
      </c>
      <c r="G153" s="25">
        <v>1</v>
      </c>
      <c r="H153" s="25">
        <v>1</v>
      </c>
      <c r="I153" s="25">
        <v>1</v>
      </c>
      <c r="J153" s="26">
        <f t="shared" si="4"/>
        <v>1.5</v>
      </c>
      <c r="K153" s="5"/>
      <c r="L153" s="5"/>
      <c r="M153" s="11"/>
      <c r="N153" s="11"/>
      <c r="O153" s="6"/>
    </row>
    <row r="154" spans="3:15">
      <c r="C154" s="59" t="s">
        <v>135</v>
      </c>
      <c r="D154" s="25">
        <v>3</v>
      </c>
      <c r="E154" s="25">
        <v>1</v>
      </c>
      <c r="F154" s="25">
        <v>1</v>
      </c>
      <c r="G154" s="25">
        <v>1</v>
      </c>
      <c r="H154" s="25">
        <v>1</v>
      </c>
      <c r="I154" s="25">
        <v>1</v>
      </c>
      <c r="J154" s="26">
        <f t="shared" si="4"/>
        <v>1.3333333333333333</v>
      </c>
      <c r="K154" s="5"/>
      <c r="L154" s="5"/>
      <c r="M154" s="11"/>
      <c r="N154" s="11"/>
      <c r="O154" s="6"/>
    </row>
    <row r="155" spans="3:15">
      <c r="C155" s="59" t="s">
        <v>136</v>
      </c>
      <c r="D155" s="25">
        <v>3</v>
      </c>
      <c r="E155" s="25">
        <v>1</v>
      </c>
      <c r="F155" s="25">
        <v>1</v>
      </c>
      <c r="G155" s="25">
        <v>1</v>
      </c>
      <c r="H155" s="25">
        <v>1</v>
      </c>
      <c r="I155" s="25">
        <v>1</v>
      </c>
      <c r="J155" s="26">
        <f t="shared" si="4"/>
        <v>1.3333333333333333</v>
      </c>
      <c r="K155" s="5"/>
      <c r="L155" s="5"/>
      <c r="M155" s="11"/>
      <c r="N155" s="11"/>
      <c r="O155" s="6"/>
    </row>
    <row r="156" spans="3:15">
      <c r="C156" s="59" t="s">
        <v>137</v>
      </c>
      <c r="D156" s="25">
        <v>3</v>
      </c>
      <c r="E156" s="25">
        <v>1</v>
      </c>
      <c r="F156" s="25">
        <v>1</v>
      </c>
      <c r="G156" s="25">
        <v>1</v>
      </c>
      <c r="H156" s="25">
        <v>1</v>
      </c>
      <c r="I156" s="25">
        <v>1</v>
      </c>
      <c r="J156" s="26">
        <f t="shared" si="4"/>
        <v>1.3333333333333333</v>
      </c>
      <c r="K156" s="5"/>
      <c r="L156" s="5"/>
      <c r="M156" s="11"/>
      <c r="N156" s="11"/>
      <c r="O156" s="6"/>
    </row>
    <row r="157" spans="3:15">
      <c r="C157" s="57" t="s">
        <v>67</v>
      </c>
      <c r="D157" s="25">
        <v>4</v>
      </c>
      <c r="E157" s="25">
        <v>1</v>
      </c>
      <c r="F157" s="25">
        <v>1</v>
      </c>
      <c r="G157" s="25">
        <v>1</v>
      </c>
      <c r="H157" s="25">
        <v>1</v>
      </c>
      <c r="I157" s="25">
        <v>1</v>
      </c>
      <c r="J157" s="26">
        <f t="shared" si="4"/>
        <v>1.5</v>
      </c>
      <c r="K157" s="5"/>
      <c r="L157" s="5"/>
      <c r="M157" s="11"/>
      <c r="N157" s="11"/>
      <c r="O157" s="6"/>
    </row>
    <row r="158" spans="3:15">
      <c r="C158" s="59" t="s">
        <v>138</v>
      </c>
      <c r="D158" s="25">
        <v>4</v>
      </c>
      <c r="E158" s="25">
        <v>1</v>
      </c>
      <c r="F158" s="25">
        <v>1</v>
      </c>
      <c r="G158" s="25">
        <v>1</v>
      </c>
      <c r="H158" s="25">
        <v>1</v>
      </c>
      <c r="I158" s="25">
        <v>1</v>
      </c>
      <c r="J158" s="26">
        <f t="shared" si="4"/>
        <v>1.5</v>
      </c>
      <c r="K158" s="5"/>
      <c r="L158" s="5"/>
      <c r="M158" s="11"/>
      <c r="N158" s="11"/>
      <c r="O158" s="6"/>
    </row>
    <row r="159" spans="3:15">
      <c r="C159" s="59" t="s">
        <v>139</v>
      </c>
      <c r="D159" s="25">
        <v>4</v>
      </c>
      <c r="E159" s="25">
        <v>1</v>
      </c>
      <c r="F159" s="25">
        <v>1</v>
      </c>
      <c r="G159" s="25">
        <v>1</v>
      </c>
      <c r="H159" s="25">
        <v>1</v>
      </c>
      <c r="I159" s="25">
        <v>1</v>
      </c>
      <c r="J159" s="26">
        <f t="shared" si="4"/>
        <v>1.5</v>
      </c>
      <c r="K159" s="5"/>
      <c r="L159" s="5"/>
      <c r="M159" s="11"/>
      <c r="N159" s="11"/>
      <c r="O159" s="6"/>
    </row>
    <row r="160" spans="3:15" ht="30">
      <c r="C160" s="59" t="s">
        <v>140</v>
      </c>
      <c r="D160" s="25">
        <v>4</v>
      </c>
      <c r="E160" s="25">
        <v>1</v>
      </c>
      <c r="F160" s="25">
        <v>1</v>
      </c>
      <c r="G160" s="25">
        <v>1</v>
      </c>
      <c r="H160" s="25">
        <v>1</v>
      </c>
      <c r="I160" s="25">
        <v>1</v>
      </c>
      <c r="J160" s="26">
        <f t="shared" si="4"/>
        <v>1.5</v>
      </c>
      <c r="K160" s="5"/>
      <c r="L160" s="5"/>
      <c r="M160" s="11"/>
      <c r="N160" s="11"/>
      <c r="O160" s="6"/>
    </row>
    <row r="161" spans="1:15">
      <c r="C161" s="59" t="s">
        <v>141</v>
      </c>
      <c r="D161" s="25">
        <v>4</v>
      </c>
      <c r="E161" s="25">
        <v>1</v>
      </c>
      <c r="F161" s="25">
        <v>1</v>
      </c>
      <c r="G161" s="25">
        <v>1</v>
      </c>
      <c r="H161" s="25">
        <v>1</v>
      </c>
      <c r="I161" s="25">
        <v>1</v>
      </c>
      <c r="J161" s="26">
        <f t="shared" si="4"/>
        <v>1.5</v>
      </c>
      <c r="K161" s="5"/>
      <c r="L161" s="5"/>
      <c r="M161" s="11"/>
      <c r="N161" s="11"/>
      <c r="O161" s="6"/>
    </row>
    <row r="162" spans="1:15">
      <c r="C162" s="57" t="s">
        <v>68</v>
      </c>
      <c r="D162" s="25">
        <v>3</v>
      </c>
      <c r="E162" s="25">
        <v>1</v>
      </c>
      <c r="F162" s="25">
        <v>1</v>
      </c>
      <c r="G162" s="25">
        <v>1</v>
      </c>
      <c r="H162" s="25">
        <v>1</v>
      </c>
      <c r="I162" s="25">
        <v>1</v>
      </c>
      <c r="J162" s="26">
        <f t="shared" si="4"/>
        <v>1.3333333333333333</v>
      </c>
      <c r="K162" s="5"/>
      <c r="L162" s="5"/>
      <c r="M162" s="11"/>
      <c r="N162" s="11"/>
      <c r="O162" s="6"/>
    </row>
    <row r="163" spans="1:15">
      <c r="C163" s="59" t="s">
        <v>142</v>
      </c>
      <c r="D163" s="25">
        <v>2</v>
      </c>
      <c r="E163" s="25">
        <v>1</v>
      </c>
      <c r="F163" s="25">
        <v>1</v>
      </c>
      <c r="G163" s="25">
        <v>1</v>
      </c>
      <c r="H163" s="25">
        <v>1</v>
      </c>
      <c r="I163" s="25">
        <v>1</v>
      </c>
      <c r="J163" s="26">
        <f t="shared" si="4"/>
        <v>1.1666666666666667</v>
      </c>
      <c r="K163" s="5"/>
      <c r="L163" s="5"/>
      <c r="M163" s="11"/>
      <c r="N163" s="11"/>
      <c r="O163" s="6"/>
    </row>
    <row r="164" spans="1:15">
      <c r="C164" s="59" t="s">
        <v>143</v>
      </c>
      <c r="D164" s="25">
        <v>2</v>
      </c>
      <c r="E164" s="25">
        <v>1</v>
      </c>
      <c r="F164" s="25">
        <v>1</v>
      </c>
      <c r="G164" s="25">
        <v>1</v>
      </c>
      <c r="H164" s="25">
        <v>1</v>
      </c>
      <c r="I164" s="25">
        <v>1</v>
      </c>
      <c r="J164" s="26">
        <f t="shared" si="4"/>
        <v>1.1666666666666667</v>
      </c>
      <c r="K164" s="5"/>
      <c r="L164" s="5"/>
      <c r="M164" s="11"/>
      <c r="N164" s="11"/>
      <c r="O164" s="6"/>
    </row>
    <row r="165" spans="1:15">
      <c r="C165" s="59" t="s">
        <v>144</v>
      </c>
      <c r="D165" s="25">
        <v>2</v>
      </c>
      <c r="E165" s="25">
        <v>1</v>
      </c>
      <c r="F165" s="25">
        <v>1</v>
      </c>
      <c r="G165" s="25">
        <v>1</v>
      </c>
      <c r="H165" s="25">
        <v>1</v>
      </c>
      <c r="I165" s="25">
        <v>1</v>
      </c>
      <c r="J165" s="26">
        <f t="shared" si="4"/>
        <v>1.1666666666666667</v>
      </c>
      <c r="K165" s="5"/>
      <c r="L165" s="5"/>
      <c r="M165" s="11"/>
      <c r="N165" s="11"/>
      <c r="O165" s="6"/>
    </row>
    <row r="166" spans="1:15">
      <c r="C166" s="57" t="s">
        <v>69</v>
      </c>
      <c r="D166" s="25">
        <v>2</v>
      </c>
      <c r="E166" s="25">
        <v>1</v>
      </c>
      <c r="F166" s="25">
        <v>1</v>
      </c>
      <c r="G166" s="25">
        <v>1</v>
      </c>
      <c r="H166" s="25">
        <v>1</v>
      </c>
      <c r="I166" s="25">
        <v>1</v>
      </c>
      <c r="J166" s="26">
        <f t="shared" si="4"/>
        <v>1.1666666666666667</v>
      </c>
      <c r="K166" s="5"/>
      <c r="L166" s="5"/>
      <c r="M166" s="11"/>
      <c r="N166" s="11"/>
      <c r="O166" s="6"/>
    </row>
    <row r="167" spans="1:15" ht="30">
      <c r="C167" s="59" t="s">
        <v>145</v>
      </c>
      <c r="D167" s="25">
        <v>2</v>
      </c>
      <c r="E167" s="25">
        <v>1</v>
      </c>
      <c r="F167" s="25">
        <v>1</v>
      </c>
      <c r="G167" s="25">
        <v>1</v>
      </c>
      <c r="H167" s="25">
        <v>1</v>
      </c>
      <c r="I167" s="25">
        <v>1</v>
      </c>
      <c r="J167" s="26">
        <f t="shared" si="4"/>
        <v>1.1666666666666667</v>
      </c>
      <c r="K167" s="5"/>
      <c r="L167" s="5"/>
      <c r="M167" s="11"/>
      <c r="N167" s="11"/>
      <c r="O167" s="6"/>
    </row>
    <row r="168" spans="1:15">
      <c r="C168" s="59" t="s">
        <v>146</v>
      </c>
      <c r="D168" s="25">
        <v>2</v>
      </c>
      <c r="E168" s="25">
        <v>1</v>
      </c>
      <c r="F168" s="25">
        <v>1</v>
      </c>
      <c r="G168" s="25">
        <v>1</v>
      </c>
      <c r="H168" s="25">
        <v>1</v>
      </c>
      <c r="I168" s="25">
        <v>1</v>
      </c>
      <c r="J168" s="26">
        <f t="shared" si="4"/>
        <v>1.1666666666666667</v>
      </c>
      <c r="K168" s="5"/>
      <c r="L168" s="5"/>
      <c r="M168" s="11"/>
      <c r="N168" s="11"/>
      <c r="O168" s="6"/>
    </row>
    <row r="169" spans="1:15" ht="30">
      <c r="C169" s="59" t="s">
        <v>147</v>
      </c>
      <c r="D169" s="25">
        <v>3</v>
      </c>
      <c r="E169" s="25">
        <v>1</v>
      </c>
      <c r="F169" s="25">
        <v>1</v>
      </c>
      <c r="G169" s="25">
        <v>1</v>
      </c>
      <c r="H169" s="25">
        <v>1</v>
      </c>
      <c r="I169" s="25">
        <v>1</v>
      </c>
      <c r="J169" s="26">
        <f t="shared" si="4"/>
        <v>1.3333333333333333</v>
      </c>
      <c r="K169" s="5"/>
      <c r="L169" s="5"/>
      <c r="M169" s="11"/>
      <c r="N169" s="11"/>
      <c r="O169" s="6"/>
    </row>
    <row r="170" spans="1:15">
      <c r="C170" s="59" t="s">
        <v>148</v>
      </c>
      <c r="D170" s="25">
        <v>2</v>
      </c>
      <c r="E170" s="25">
        <v>1</v>
      </c>
      <c r="F170" s="25">
        <v>1</v>
      </c>
      <c r="G170" s="25">
        <v>1</v>
      </c>
      <c r="H170" s="25">
        <v>1</v>
      </c>
      <c r="I170" s="25">
        <v>1</v>
      </c>
      <c r="J170" s="26">
        <f t="shared" si="4"/>
        <v>1.1666666666666667</v>
      </c>
      <c r="K170" s="5"/>
      <c r="L170" s="5"/>
      <c r="M170" s="11"/>
      <c r="N170" s="11"/>
      <c r="O170" s="6"/>
    </row>
    <row r="171" spans="1:15">
      <c r="C171" s="59" t="s">
        <v>149</v>
      </c>
      <c r="D171" s="25">
        <v>4</v>
      </c>
      <c r="E171" s="25">
        <v>1</v>
      </c>
      <c r="F171" s="25">
        <v>1</v>
      </c>
      <c r="G171" s="25">
        <v>1</v>
      </c>
      <c r="H171" s="25">
        <v>1</v>
      </c>
      <c r="I171" s="25">
        <v>1</v>
      </c>
      <c r="J171" s="26">
        <f t="shared" si="4"/>
        <v>1.5</v>
      </c>
      <c r="K171" s="5"/>
      <c r="L171" s="5"/>
      <c r="M171" s="11"/>
      <c r="N171" s="11"/>
      <c r="O171" s="6"/>
    </row>
    <row r="172" spans="1:15">
      <c r="C172" s="59" t="s">
        <v>150</v>
      </c>
      <c r="D172" s="25">
        <v>2</v>
      </c>
      <c r="E172" s="25">
        <v>1</v>
      </c>
      <c r="F172" s="25">
        <v>1</v>
      </c>
      <c r="G172" s="25">
        <v>1</v>
      </c>
      <c r="H172" s="25">
        <v>1</v>
      </c>
      <c r="I172" s="25">
        <v>1</v>
      </c>
      <c r="J172" s="26">
        <f t="shared" si="4"/>
        <v>1.1666666666666667</v>
      </c>
      <c r="K172" s="5"/>
      <c r="L172" s="5"/>
      <c r="M172" s="11"/>
      <c r="N172" s="11"/>
      <c r="O172" s="6"/>
    </row>
    <row r="173" spans="1:15">
      <c r="C173" s="59" t="s">
        <v>151</v>
      </c>
      <c r="D173" s="25">
        <v>3</v>
      </c>
      <c r="E173" s="25">
        <v>1</v>
      </c>
      <c r="F173" s="25">
        <v>1</v>
      </c>
      <c r="G173" s="25">
        <v>1</v>
      </c>
      <c r="H173" s="25">
        <v>1</v>
      </c>
      <c r="I173" s="25">
        <v>1</v>
      </c>
      <c r="J173" s="26">
        <f t="shared" si="4"/>
        <v>1.3333333333333333</v>
      </c>
      <c r="K173" s="5"/>
      <c r="L173" s="5"/>
      <c r="M173" s="11"/>
      <c r="N173" s="11"/>
      <c r="O173" s="6"/>
    </row>
    <row r="174" spans="1:15">
      <c r="A174" s="74" t="s">
        <v>152</v>
      </c>
      <c r="B174" s="74"/>
      <c r="C174" s="74"/>
      <c r="D174" s="27"/>
      <c r="E174" s="27"/>
      <c r="F174" s="27"/>
      <c r="G174" s="27"/>
      <c r="H174" s="27"/>
      <c r="I174" s="27"/>
      <c r="J174" s="27"/>
      <c r="K174" s="5"/>
      <c r="L174" s="5"/>
      <c r="M174" s="12"/>
      <c r="N174" s="12"/>
      <c r="O174" s="6"/>
    </row>
    <row r="175" spans="1:15">
      <c r="B175" s="73" t="s">
        <v>153</v>
      </c>
      <c r="C175" s="73"/>
      <c r="D175" s="25">
        <v>2</v>
      </c>
      <c r="E175" s="25">
        <v>1</v>
      </c>
      <c r="F175" s="25">
        <v>1</v>
      </c>
      <c r="G175" s="25">
        <v>1</v>
      </c>
      <c r="H175" s="25">
        <v>1</v>
      </c>
      <c r="I175" s="25">
        <v>1</v>
      </c>
      <c r="J175" s="26">
        <f t="shared" si="4"/>
        <v>1.1666666666666667</v>
      </c>
      <c r="K175" s="5"/>
      <c r="L175" s="5"/>
      <c r="M175" s="14"/>
      <c r="N175" s="14"/>
      <c r="O175" s="6"/>
    </row>
    <row r="176" spans="1:15">
      <c r="C176" s="64" t="s">
        <v>154</v>
      </c>
      <c r="D176" s="25">
        <v>1</v>
      </c>
      <c r="E176" s="25">
        <v>1</v>
      </c>
      <c r="F176" s="25">
        <v>1</v>
      </c>
      <c r="G176" s="25">
        <v>1</v>
      </c>
      <c r="H176" s="25">
        <v>1</v>
      </c>
      <c r="I176" s="25">
        <v>1</v>
      </c>
      <c r="J176" s="26">
        <f t="shared" si="4"/>
        <v>1</v>
      </c>
      <c r="K176" s="5"/>
      <c r="L176" s="5"/>
      <c r="M176" s="11"/>
      <c r="N176" s="11"/>
      <c r="O176" s="6"/>
    </row>
    <row r="177" spans="3:15" ht="30">
      <c r="C177" s="59" t="s">
        <v>155</v>
      </c>
      <c r="D177" s="25">
        <v>1</v>
      </c>
      <c r="E177" s="25">
        <v>1</v>
      </c>
      <c r="F177" s="25">
        <v>1</v>
      </c>
      <c r="G177" s="25">
        <v>1</v>
      </c>
      <c r="H177" s="25">
        <v>1</v>
      </c>
      <c r="I177" s="25">
        <v>1</v>
      </c>
      <c r="J177" s="26">
        <f t="shared" si="4"/>
        <v>1</v>
      </c>
      <c r="K177" s="5"/>
      <c r="L177" s="5"/>
      <c r="M177" s="11"/>
      <c r="N177" s="11"/>
      <c r="O177" s="6"/>
    </row>
    <row r="178" spans="3:15" ht="30">
      <c r="C178" s="59" t="s">
        <v>156</v>
      </c>
      <c r="D178" s="25">
        <v>1</v>
      </c>
      <c r="E178" s="25">
        <v>1</v>
      </c>
      <c r="F178" s="25">
        <v>1</v>
      </c>
      <c r="G178" s="25">
        <v>1</v>
      </c>
      <c r="H178" s="25">
        <v>1</v>
      </c>
      <c r="I178" s="25">
        <v>1</v>
      </c>
      <c r="J178" s="26">
        <f t="shared" si="4"/>
        <v>1</v>
      </c>
      <c r="K178" s="5"/>
      <c r="L178" s="5"/>
      <c r="M178" s="11"/>
      <c r="N178" s="11"/>
      <c r="O178" s="6"/>
    </row>
    <row r="179" spans="3:15" ht="30">
      <c r="C179" s="59" t="s">
        <v>157</v>
      </c>
      <c r="D179" s="25">
        <v>1</v>
      </c>
      <c r="E179" s="25">
        <v>1</v>
      </c>
      <c r="F179" s="25">
        <v>1</v>
      </c>
      <c r="G179" s="25">
        <v>1</v>
      </c>
      <c r="H179" s="25">
        <v>1</v>
      </c>
      <c r="I179" s="25">
        <v>1</v>
      </c>
      <c r="J179" s="26">
        <f t="shared" si="4"/>
        <v>1</v>
      </c>
      <c r="K179" s="5"/>
      <c r="L179" s="5"/>
      <c r="M179" s="11"/>
      <c r="N179" s="11"/>
      <c r="O179" s="6"/>
    </row>
    <row r="180" spans="3:15" ht="30">
      <c r="C180" s="59" t="s">
        <v>158</v>
      </c>
      <c r="D180" s="25">
        <v>2</v>
      </c>
      <c r="E180" s="25">
        <v>1</v>
      </c>
      <c r="F180" s="25">
        <v>1</v>
      </c>
      <c r="G180" s="25">
        <v>1</v>
      </c>
      <c r="H180" s="25">
        <v>1</v>
      </c>
      <c r="I180" s="25">
        <v>1</v>
      </c>
      <c r="J180" s="26">
        <f t="shared" si="4"/>
        <v>1.1666666666666667</v>
      </c>
      <c r="K180" s="5"/>
      <c r="L180" s="5"/>
      <c r="M180" s="11"/>
      <c r="N180" s="11"/>
      <c r="O180" s="6"/>
    </row>
    <row r="181" spans="3:15" ht="30">
      <c r="C181" s="59" t="s">
        <v>159</v>
      </c>
      <c r="D181" s="25">
        <v>2</v>
      </c>
      <c r="E181" s="25">
        <v>1</v>
      </c>
      <c r="F181" s="25">
        <v>1</v>
      </c>
      <c r="G181" s="25">
        <v>1</v>
      </c>
      <c r="H181" s="25">
        <v>1</v>
      </c>
      <c r="I181" s="25">
        <v>1</v>
      </c>
      <c r="J181" s="26">
        <f t="shared" si="4"/>
        <v>1.1666666666666667</v>
      </c>
      <c r="K181" s="5"/>
      <c r="L181" s="5"/>
      <c r="M181" s="11"/>
      <c r="N181" s="11"/>
      <c r="O181" s="6"/>
    </row>
    <row r="182" spans="3:15">
      <c r="C182" s="59" t="s">
        <v>160</v>
      </c>
      <c r="D182" s="25">
        <v>1</v>
      </c>
      <c r="E182" s="25">
        <v>1</v>
      </c>
      <c r="F182" s="25">
        <v>1</v>
      </c>
      <c r="G182" s="25">
        <v>1</v>
      </c>
      <c r="H182" s="25">
        <v>1</v>
      </c>
      <c r="I182" s="25">
        <v>1</v>
      </c>
      <c r="J182" s="26">
        <f t="shared" si="4"/>
        <v>1</v>
      </c>
      <c r="K182" s="5"/>
      <c r="L182" s="5"/>
      <c r="M182" s="11"/>
      <c r="N182" s="11"/>
      <c r="O182" s="6"/>
    </row>
    <row r="183" spans="3:15">
      <c r="C183" s="59" t="s">
        <v>161</v>
      </c>
      <c r="D183" s="25">
        <v>2</v>
      </c>
      <c r="E183" s="25">
        <v>1</v>
      </c>
      <c r="F183" s="25">
        <v>1</v>
      </c>
      <c r="G183" s="25">
        <v>1</v>
      </c>
      <c r="H183" s="25">
        <v>1</v>
      </c>
      <c r="I183" s="25">
        <v>1</v>
      </c>
      <c r="J183" s="26">
        <f t="shared" si="4"/>
        <v>1.1666666666666667</v>
      </c>
      <c r="K183" s="5"/>
      <c r="L183" s="5"/>
      <c r="M183" s="11"/>
      <c r="N183" s="11"/>
      <c r="O183" s="6"/>
    </row>
    <row r="184" spans="3:15" ht="30">
      <c r="C184" s="59" t="s">
        <v>162</v>
      </c>
      <c r="D184" s="25">
        <v>2</v>
      </c>
      <c r="E184" s="25">
        <v>1</v>
      </c>
      <c r="F184" s="25">
        <v>1</v>
      </c>
      <c r="G184" s="25">
        <v>1</v>
      </c>
      <c r="H184" s="25">
        <v>1</v>
      </c>
      <c r="I184" s="25">
        <v>1</v>
      </c>
      <c r="J184" s="26">
        <f t="shared" si="4"/>
        <v>1.1666666666666667</v>
      </c>
      <c r="K184" s="5"/>
      <c r="L184" s="5"/>
      <c r="M184" s="11"/>
      <c r="N184" s="11"/>
      <c r="O184" s="6"/>
    </row>
    <row r="185" spans="3:15">
      <c r="C185" s="59" t="s">
        <v>163</v>
      </c>
      <c r="D185" s="25">
        <v>2</v>
      </c>
      <c r="E185" s="25">
        <v>1</v>
      </c>
      <c r="F185" s="25">
        <v>1</v>
      </c>
      <c r="G185" s="25">
        <v>1</v>
      </c>
      <c r="H185" s="25">
        <v>1</v>
      </c>
      <c r="I185" s="25">
        <v>1</v>
      </c>
      <c r="J185" s="26">
        <f t="shared" si="4"/>
        <v>1.1666666666666667</v>
      </c>
      <c r="K185" s="5"/>
      <c r="L185" s="5"/>
      <c r="M185" s="11"/>
      <c r="N185" s="11"/>
      <c r="O185" s="6"/>
    </row>
    <row r="186" spans="3:15">
      <c r="C186" s="59" t="s">
        <v>164</v>
      </c>
      <c r="D186" s="25">
        <v>2</v>
      </c>
      <c r="E186" s="25">
        <v>1</v>
      </c>
      <c r="F186" s="25">
        <v>1</v>
      </c>
      <c r="G186" s="25">
        <v>1</v>
      </c>
      <c r="H186" s="25">
        <v>1</v>
      </c>
      <c r="I186" s="25">
        <v>1</v>
      </c>
      <c r="J186" s="26">
        <f t="shared" si="4"/>
        <v>1.1666666666666667</v>
      </c>
      <c r="K186" s="5"/>
      <c r="L186" s="5"/>
      <c r="M186" s="11"/>
      <c r="N186" s="11"/>
      <c r="O186" s="6"/>
    </row>
    <row r="187" spans="3:15">
      <c r="C187" s="59" t="s">
        <v>165</v>
      </c>
      <c r="D187" s="25">
        <v>2</v>
      </c>
      <c r="E187" s="25">
        <v>1</v>
      </c>
      <c r="F187" s="25">
        <v>1</v>
      </c>
      <c r="G187" s="25">
        <v>1</v>
      </c>
      <c r="H187" s="25">
        <v>1</v>
      </c>
      <c r="I187" s="25">
        <v>1</v>
      </c>
      <c r="J187" s="26">
        <f t="shared" si="4"/>
        <v>1.1666666666666667</v>
      </c>
      <c r="K187" s="5"/>
      <c r="L187" s="5"/>
      <c r="M187" s="11"/>
      <c r="N187" s="11"/>
      <c r="O187" s="6"/>
    </row>
    <row r="188" spans="3:15" ht="30">
      <c r="C188" s="59" t="s">
        <v>166</v>
      </c>
      <c r="D188" s="25">
        <v>2</v>
      </c>
      <c r="E188" s="25">
        <v>1</v>
      </c>
      <c r="F188" s="25">
        <v>1</v>
      </c>
      <c r="G188" s="25">
        <v>1</v>
      </c>
      <c r="H188" s="25">
        <v>1</v>
      </c>
      <c r="I188" s="25">
        <v>1</v>
      </c>
      <c r="J188" s="26">
        <f t="shared" si="4"/>
        <v>1.1666666666666667</v>
      </c>
      <c r="K188" s="5"/>
      <c r="L188" s="5"/>
      <c r="M188" s="11"/>
      <c r="N188" s="11"/>
      <c r="O188" s="6"/>
    </row>
    <row r="189" spans="3:15" ht="30">
      <c r="C189" s="59" t="s">
        <v>167</v>
      </c>
      <c r="D189" s="25">
        <v>2</v>
      </c>
      <c r="E189" s="25">
        <v>1</v>
      </c>
      <c r="F189" s="25">
        <v>1</v>
      </c>
      <c r="G189" s="25">
        <v>1</v>
      </c>
      <c r="H189" s="25">
        <v>1</v>
      </c>
      <c r="I189" s="25">
        <v>1</v>
      </c>
      <c r="J189" s="26">
        <f t="shared" si="4"/>
        <v>1.1666666666666667</v>
      </c>
      <c r="K189" s="5"/>
      <c r="L189" s="5"/>
      <c r="M189" s="11"/>
      <c r="N189" s="11"/>
      <c r="O189" s="6"/>
    </row>
    <row r="190" spans="3:15" ht="30">
      <c r="C190" s="59" t="s">
        <v>168</v>
      </c>
      <c r="D190" s="25">
        <v>1</v>
      </c>
      <c r="E190" s="25">
        <v>1</v>
      </c>
      <c r="F190" s="25">
        <v>1</v>
      </c>
      <c r="G190" s="25">
        <v>1</v>
      </c>
      <c r="H190" s="25">
        <v>1</v>
      </c>
      <c r="I190" s="25">
        <v>1</v>
      </c>
      <c r="J190" s="26">
        <f t="shared" si="4"/>
        <v>1</v>
      </c>
      <c r="K190" s="5"/>
      <c r="L190" s="5"/>
      <c r="M190" s="11"/>
      <c r="N190" s="11"/>
      <c r="O190" s="6"/>
    </row>
    <row r="191" spans="3:15" ht="30">
      <c r="C191" s="59" t="s">
        <v>169</v>
      </c>
      <c r="D191" s="25">
        <v>1</v>
      </c>
      <c r="E191" s="25">
        <v>1</v>
      </c>
      <c r="F191" s="25">
        <v>1</v>
      </c>
      <c r="G191" s="25">
        <v>1</v>
      </c>
      <c r="H191" s="25">
        <v>1</v>
      </c>
      <c r="I191" s="25">
        <v>1</v>
      </c>
      <c r="J191" s="26">
        <f t="shared" si="4"/>
        <v>1</v>
      </c>
      <c r="K191" s="5"/>
      <c r="L191" s="5"/>
      <c r="M191" s="11"/>
      <c r="N191" s="11"/>
      <c r="O191" s="6"/>
    </row>
    <row r="192" spans="3:15" ht="30">
      <c r="C192" s="59" t="s">
        <v>170</v>
      </c>
      <c r="D192" s="25">
        <v>1</v>
      </c>
      <c r="E192" s="25">
        <v>1</v>
      </c>
      <c r="F192" s="25">
        <v>1</v>
      </c>
      <c r="G192" s="25">
        <v>1</v>
      </c>
      <c r="H192" s="25">
        <v>1</v>
      </c>
      <c r="I192" s="25">
        <v>1</v>
      </c>
      <c r="J192" s="26">
        <f t="shared" si="4"/>
        <v>1</v>
      </c>
      <c r="K192" s="5"/>
      <c r="L192" s="5"/>
      <c r="M192" s="11"/>
      <c r="N192" s="11"/>
      <c r="O192" s="6"/>
    </row>
    <row r="193" spans="3:15">
      <c r="C193" s="59" t="s">
        <v>171</v>
      </c>
      <c r="D193" s="25">
        <v>1</v>
      </c>
      <c r="E193" s="25">
        <v>1</v>
      </c>
      <c r="F193" s="25">
        <v>1</v>
      </c>
      <c r="G193" s="25">
        <v>1</v>
      </c>
      <c r="H193" s="25">
        <v>1</v>
      </c>
      <c r="I193" s="25">
        <v>1</v>
      </c>
      <c r="J193" s="26">
        <f t="shared" si="4"/>
        <v>1</v>
      </c>
      <c r="K193" s="5"/>
      <c r="L193" s="5"/>
      <c r="M193" s="11"/>
      <c r="N193" s="11"/>
      <c r="O193" s="6"/>
    </row>
    <row r="194" spans="3:15" ht="30">
      <c r="C194" s="59" t="s">
        <v>172</v>
      </c>
      <c r="D194" s="25">
        <v>1</v>
      </c>
      <c r="E194" s="25">
        <v>1</v>
      </c>
      <c r="F194" s="25">
        <v>1</v>
      </c>
      <c r="G194" s="25">
        <v>1</v>
      </c>
      <c r="H194" s="25">
        <v>1</v>
      </c>
      <c r="I194" s="25">
        <v>1</v>
      </c>
      <c r="J194" s="26">
        <f t="shared" si="4"/>
        <v>1</v>
      </c>
      <c r="K194" s="5"/>
      <c r="L194" s="5"/>
      <c r="M194" s="11"/>
      <c r="N194" s="11"/>
      <c r="O194" s="6"/>
    </row>
    <row r="195" spans="3:15">
      <c r="C195" s="59" t="s">
        <v>173</v>
      </c>
      <c r="D195" s="25">
        <v>1</v>
      </c>
      <c r="E195" s="25">
        <v>1</v>
      </c>
      <c r="F195" s="25">
        <v>1</v>
      </c>
      <c r="G195" s="25">
        <v>1</v>
      </c>
      <c r="H195" s="25">
        <v>1</v>
      </c>
      <c r="I195" s="25">
        <v>1</v>
      </c>
      <c r="J195" s="26">
        <f t="shared" si="4"/>
        <v>1</v>
      </c>
      <c r="K195" s="5"/>
      <c r="L195" s="5"/>
      <c r="M195" s="11"/>
      <c r="N195" s="11"/>
      <c r="O195" s="6"/>
    </row>
    <row r="196" spans="3:15">
      <c r="C196" s="59" t="s">
        <v>174</v>
      </c>
      <c r="D196" s="25">
        <v>1</v>
      </c>
      <c r="E196" s="25">
        <v>1</v>
      </c>
      <c r="F196" s="25">
        <v>1</v>
      </c>
      <c r="G196" s="25">
        <v>1</v>
      </c>
      <c r="H196" s="25">
        <v>1</v>
      </c>
      <c r="I196" s="25">
        <v>1</v>
      </c>
      <c r="J196" s="26">
        <f t="shared" si="4"/>
        <v>1</v>
      </c>
      <c r="K196" s="5"/>
      <c r="L196" s="5"/>
      <c r="M196" s="11"/>
      <c r="N196" s="11"/>
      <c r="O196" s="6"/>
    </row>
    <row r="197" spans="3:15">
      <c r="C197" s="59" t="s">
        <v>175</v>
      </c>
      <c r="D197" s="25">
        <v>2</v>
      </c>
      <c r="E197" s="25">
        <v>1</v>
      </c>
      <c r="F197" s="25">
        <v>1</v>
      </c>
      <c r="G197" s="25">
        <v>1</v>
      </c>
      <c r="H197" s="25">
        <v>1</v>
      </c>
      <c r="I197" s="25">
        <v>1</v>
      </c>
      <c r="J197" s="26">
        <f t="shared" si="4"/>
        <v>1.1666666666666667</v>
      </c>
      <c r="K197" s="5"/>
      <c r="L197" s="5"/>
      <c r="M197" s="11"/>
      <c r="N197" s="11"/>
      <c r="O197" s="6"/>
    </row>
    <row r="198" spans="3:15">
      <c r="C198" s="59" t="s">
        <v>176</v>
      </c>
      <c r="D198" s="25">
        <v>2</v>
      </c>
      <c r="E198" s="25">
        <v>1</v>
      </c>
      <c r="F198" s="25">
        <v>1</v>
      </c>
      <c r="G198" s="25">
        <v>1</v>
      </c>
      <c r="H198" s="25">
        <v>1</v>
      </c>
      <c r="I198" s="25">
        <v>1</v>
      </c>
      <c r="J198" s="26">
        <f t="shared" si="4"/>
        <v>1.1666666666666667</v>
      </c>
      <c r="K198" s="5"/>
      <c r="L198" s="5"/>
      <c r="M198" s="11"/>
      <c r="N198" s="11"/>
      <c r="O198" s="6"/>
    </row>
    <row r="199" spans="3:15" ht="30">
      <c r="C199" s="59" t="s">
        <v>177</v>
      </c>
      <c r="D199" s="25">
        <v>2</v>
      </c>
      <c r="E199" s="25">
        <v>1</v>
      </c>
      <c r="F199" s="25">
        <v>1</v>
      </c>
      <c r="G199" s="25">
        <v>1</v>
      </c>
      <c r="H199" s="25">
        <v>1</v>
      </c>
      <c r="I199" s="25">
        <v>1</v>
      </c>
      <c r="J199" s="26">
        <f t="shared" si="4"/>
        <v>1.1666666666666667</v>
      </c>
      <c r="K199" s="5"/>
      <c r="L199" s="5"/>
      <c r="M199" s="11"/>
      <c r="N199" s="11"/>
      <c r="O199" s="6"/>
    </row>
    <row r="200" spans="3:15" ht="30">
      <c r="C200" s="59" t="s">
        <v>178</v>
      </c>
      <c r="D200" s="25">
        <v>1</v>
      </c>
      <c r="E200" s="25">
        <v>1</v>
      </c>
      <c r="F200" s="25">
        <v>1</v>
      </c>
      <c r="G200" s="25">
        <v>1</v>
      </c>
      <c r="H200" s="25">
        <v>1</v>
      </c>
      <c r="I200" s="25">
        <v>1</v>
      </c>
      <c r="J200" s="26">
        <f t="shared" si="4"/>
        <v>1</v>
      </c>
      <c r="K200" s="5"/>
      <c r="L200" s="5"/>
      <c r="M200" s="11"/>
      <c r="N200" s="11"/>
      <c r="O200" s="6"/>
    </row>
    <row r="201" spans="3:15">
      <c r="C201" s="64" t="s">
        <v>179</v>
      </c>
      <c r="D201" s="25">
        <v>2</v>
      </c>
      <c r="E201" s="25">
        <v>1</v>
      </c>
      <c r="F201" s="25">
        <v>1</v>
      </c>
      <c r="G201" s="25">
        <v>1</v>
      </c>
      <c r="H201" s="25">
        <v>1</v>
      </c>
      <c r="I201" s="25">
        <v>1</v>
      </c>
      <c r="J201" s="26">
        <f t="shared" si="4"/>
        <v>1.1666666666666667</v>
      </c>
      <c r="K201" s="5"/>
      <c r="L201" s="5"/>
      <c r="O201" s="6"/>
    </row>
    <row r="202" spans="3:15">
      <c r="C202" s="57" t="s">
        <v>63</v>
      </c>
      <c r="D202" s="25">
        <v>3</v>
      </c>
      <c r="E202" s="25">
        <v>1</v>
      </c>
      <c r="F202" s="25">
        <v>1</v>
      </c>
      <c r="G202" s="25">
        <v>1</v>
      </c>
      <c r="H202" s="25">
        <v>1</v>
      </c>
      <c r="I202" s="25">
        <v>1</v>
      </c>
      <c r="J202" s="26">
        <f t="shared" si="4"/>
        <v>1.3333333333333333</v>
      </c>
      <c r="K202" s="5"/>
      <c r="L202" s="5"/>
      <c r="O202" s="6"/>
    </row>
    <row r="203" spans="3:15">
      <c r="C203" s="59" t="s">
        <v>180</v>
      </c>
      <c r="D203" s="25">
        <v>4</v>
      </c>
      <c r="E203" s="25">
        <v>1</v>
      </c>
      <c r="F203" s="25">
        <v>1</v>
      </c>
      <c r="G203" s="25">
        <v>1</v>
      </c>
      <c r="H203" s="25">
        <v>1</v>
      </c>
      <c r="I203" s="25">
        <v>1</v>
      </c>
      <c r="J203" s="26">
        <f t="shared" si="4"/>
        <v>1.5</v>
      </c>
      <c r="K203" s="5"/>
      <c r="L203" s="5"/>
      <c r="M203" s="11"/>
      <c r="N203" s="11"/>
      <c r="O203" s="6"/>
    </row>
    <row r="204" spans="3:15">
      <c r="C204" s="59" t="s">
        <v>181</v>
      </c>
      <c r="D204" s="25">
        <v>2</v>
      </c>
      <c r="E204" s="25">
        <v>1</v>
      </c>
      <c r="F204" s="25">
        <v>1</v>
      </c>
      <c r="G204" s="25">
        <v>1</v>
      </c>
      <c r="H204" s="25">
        <v>1</v>
      </c>
      <c r="I204" s="25">
        <v>1</v>
      </c>
      <c r="J204" s="26">
        <f t="shared" si="4"/>
        <v>1.1666666666666667</v>
      </c>
      <c r="K204" s="5"/>
      <c r="L204" s="5"/>
      <c r="M204" s="11"/>
      <c r="N204" s="11"/>
      <c r="O204" s="6"/>
    </row>
    <row r="205" spans="3:15">
      <c r="C205" s="59" t="s">
        <v>182</v>
      </c>
      <c r="D205" s="25">
        <v>4</v>
      </c>
      <c r="E205" s="25">
        <v>1</v>
      </c>
      <c r="F205" s="25">
        <v>1</v>
      </c>
      <c r="G205" s="25">
        <v>1</v>
      </c>
      <c r="H205" s="25">
        <v>1</v>
      </c>
      <c r="I205" s="25">
        <v>1</v>
      </c>
      <c r="J205" s="26">
        <f t="shared" ref="J205:J268" si="5">AVERAGE(D205:I205)</f>
        <v>1.5</v>
      </c>
      <c r="K205" s="5"/>
      <c r="L205" s="5"/>
      <c r="M205" s="11"/>
      <c r="N205" s="11"/>
      <c r="O205" s="6"/>
    </row>
    <row r="206" spans="3:15">
      <c r="C206" s="59" t="s">
        <v>183</v>
      </c>
      <c r="D206" s="25">
        <v>4</v>
      </c>
      <c r="E206" s="25">
        <v>1</v>
      </c>
      <c r="F206" s="25">
        <v>1</v>
      </c>
      <c r="G206" s="25">
        <v>1</v>
      </c>
      <c r="H206" s="25">
        <v>1</v>
      </c>
      <c r="I206" s="25">
        <v>1</v>
      </c>
      <c r="J206" s="26">
        <f t="shared" si="5"/>
        <v>1.5</v>
      </c>
      <c r="K206" s="5"/>
      <c r="L206" s="5"/>
      <c r="M206" s="11"/>
      <c r="N206" s="11"/>
      <c r="O206" s="6"/>
    </row>
    <row r="207" spans="3:15">
      <c r="C207" s="59" t="s">
        <v>184</v>
      </c>
      <c r="D207" s="25">
        <v>4</v>
      </c>
      <c r="E207" s="25">
        <v>1</v>
      </c>
      <c r="F207" s="25">
        <v>1</v>
      </c>
      <c r="G207" s="25">
        <v>1</v>
      </c>
      <c r="H207" s="25">
        <v>1</v>
      </c>
      <c r="I207" s="25">
        <v>1</v>
      </c>
      <c r="J207" s="26">
        <f t="shared" si="5"/>
        <v>1.5</v>
      </c>
      <c r="K207" s="5"/>
      <c r="L207" s="5"/>
      <c r="M207" s="11"/>
      <c r="N207" s="11"/>
      <c r="O207" s="6"/>
    </row>
    <row r="208" spans="3:15">
      <c r="C208" s="59" t="s">
        <v>185</v>
      </c>
      <c r="D208" s="25">
        <v>4</v>
      </c>
      <c r="E208" s="25">
        <v>1</v>
      </c>
      <c r="F208" s="25">
        <v>1</v>
      </c>
      <c r="G208" s="25">
        <v>1</v>
      </c>
      <c r="H208" s="25">
        <v>1</v>
      </c>
      <c r="I208" s="25">
        <v>1</v>
      </c>
      <c r="J208" s="26">
        <f t="shared" si="5"/>
        <v>1.5</v>
      </c>
      <c r="K208" s="5"/>
      <c r="L208" s="5"/>
      <c r="M208" s="11"/>
      <c r="N208" s="11"/>
      <c r="O208" s="6"/>
    </row>
    <row r="209" spans="2:15">
      <c r="C209" s="59" t="s">
        <v>186</v>
      </c>
      <c r="D209" s="25">
        <v>2</v>
      </c>
      <c r="E209" s="25">
        <v>1</v>
      </c>
      <c r="F209" s="25">
        <v>1</v>
      </c>
      <c r="G209" s="25">
        <v>1</v>
      </c>
      <c r="H209" s="25">
        <v>1</v>
      </c>
      <c r="I209" s="25">
        <v>1</v>
      </c>
      <c r="J209" s="26">
        <f t="shared" si="5"/>
        <v>1.1666666666666667</v>
      </c>
      <c r="K209" s="5"/>
      <c r="L209" s="5"/>
      <c r="M209" s="11"/>
      <c r="N209" s="11"/>
      <c r="O209" s="6"/>
    </row>
    <row r="210" spans="2:15">
      <c r="C210" s="59" t="s">
        <v>187</v>
      </c>
      <c r="D210" s="25">
        <v>3</v>
      </c>
      <c r="E210" s="25">
        <v>1</v>
      </c>
      <c r="F210" s="25">
        <v>1</v>
      </c>
      <c r="G210" s="25">
        <v>1</v>
      </c>
      <c r="H210" s="25">
        <v>1</v>
      </c>
      <c r="I210" s="25">
        <v>1</v>
      </c>
      <c r="J210" s="26">
        <f t="shared" si="5"/>
        <v>1.3333333333333333</v>
      </c>
      <c r="K210" s="5"/>
      <c r="L210" s="5"/>
      <c r="M210" s="11"/>
      <c r="N210" s="11"/>
      <c r="O210" s="6"/>
    </row>
    <row r="211" spans="2:15">
      <c r="C211" s="59" t="s">
        <v>188</v>
      </c>
      <c r="D211" s="25">
        <v>4</v>
      </c>
      <c r="E211" s="25">
        <v>1</v>
      </c>
      <c r="F211" s="25">
        <v>1</v>
      </c>
      <c r="G211" s="25">
        <v>1</v>
      </c>
      <c r="H211" s="25">
        <v>1</v>
      </c>
      <c r="I211" s="25">
        <v>1</v>
      </c>
      <c r="J211" s="26">
        <f t="shared" si="5"/>
        <v>1.5</v>
      </c>
      <c r="K211" s="5"/>
      <c r="L211" s="5"/>
      <c r="M211" s="11"/>
      <c r="N211" s="11"/>
      <c r="O211" s="6"/>
    </row>
    <row r="212" spans="2:15">
      <c r="C212" s="59" t="s">
        <v>189</v>
      </c>
      <c r="D212" s="25">
        <v>2</v>
      </c>
      <c r="E212" s="25">
        <v>1</v>
      </c>
      <c r="F212" s="25">
        <v>1</v>
      </c>
      <c r="G212" s="25">
        <v>1</v>
      </c>
      <c r="H212" s="25">
        <v>1</v>
      </c>
      <c r="I212" s="25">
        <v>1</v>
      </c>
      <c r="J212" s="26">
        <f t="shared" si="5"/>
        <v>1.1666666666666667</v>
      </c>
      <c r="K212" s="5"/>
      <c r="L212" s="5"/>
      <c r="M212" s="11"/>
      <c r="N212" s="11"/>
      <c r="O212" s="6"/>
    </row>
    <row r="213" spans="2:15">
      <c r="C213" s="59" t="s">
        <v>190</v>
      </c>
      <c r="D213" s="25">
        <v>4</v>
      </c>
      <c r="E213" s="25">
        <v>1</v>
      </c>
      <c r="F213" s="25">
        <v>1</v>
      </c>
      <c r="G213" s="25">
        <v>1</v>
      </c>
      <c r="H213" s="25">
        <v>1</v>
      </c>
      <c r="I213" s="25">
        <v>1</v>
      </c>
      <c r="J213" s="26">
        <f t="shared" si="5"/>
        <v>1.5</v>
      </c>
      <c r="K213" s="5"/>
      <c r="L213" s="5"/>
      <c r="M213" s="11"/>
      <c r="N213" s="11"/>
      <c r="O213" s="6"/>
    </row>
    <row r="214" spans="2:15">
      <c r="C214" s="59" t="s">
        <v>191</v>
      </c>
      <c r="D214" s="25">
        <v>4</v>
      </c>
      <c r="E214" s="25">
        <v>1</v>
      </c>
      <c r="F214" s="25">
        <v>1</v>
      </c>
      <c r="G214" s="25">
        <v>1</v>
      </c>
      <c r="H214" s="25">
        <v>1</v>
      </c>
      <c r="I214" s="25">
        <v>1</v>
      </c>
      <c r="J214" s="26">
        <f t="shared" si="5"/>
        <v>1.5</v>
      </c>
      <c r="K214" s="5"/>
      <c r="L214" s="5"/>
      <c r="M214" s="11"/>
      <c r="N214" s="11"/>
      <c r="O214" s="6"/>
    </row>
    <row r="215" spans="2:15">
      <c r="B215" s="73" t="s">
        <v>192</v>
      </c>
      <c r="C215" s="73"/>
      <c r="D215" s="25">
        <v>2</v>
      </c>
      <c r="E215" s="25">
        <v>1</v>
      </c>
      <c r="F215" s="25">
        <v>1</v>
      </c>
      <c r="G215" s="25">
        <v>1</v>
      </c>
      <c r="H215" s="25">
        <v>1</v>
      </c>
      <c r="I215" s="25">
        <v>1</v>
      </c>
      <c r="J215" s="26">
        <f t="shared" si="5"/>
        <v>1.1666666666666667</v>
      </c>
      <c r="K215" s="5"/>
      <c r="L215" s="5"/>
      <c r="M215" s="14"/>
      <c r="N215" s="14"/>
      <c r="O215" s="6"/>
    </row>
    <row r="216" spans="2:15">
      <c r="C216" s="64" t="s">
        <v>154</v>
      </c>
      <c r="D216" s="25">
        <v>3</v>
      </c>
      <c r="E216" s="25">
        <v>1</v>
      </c>
      <c r="F216" s="25">
        <v>1</v>
      </c>
      <c r="G216" s="25">
        <v>1</v>
      </c>
      <c r="H216" s="25">
        <v>1</v>
      </c>
      <c r="I216" s="25">
        <v>1</v>
      </c>
      <c r="J216" s="26">
        <f t="shared" si="5"/>
        <v>1.3333333333333333</v>
      </c>
      <c r="K216" s="5"/>
      <c r="L216" s="5"/>
      <c r="O216" s="6"/>
    </row>
    <row r="217" spans="2:15">
      <c r="C217" s="59" t="s">
        <v>193</v>
      </c>
      <c r="D217" s="25">
        <v>4</v>
      </c>
      <c r="E217" s="25">
        <v>1</v>
      </c>
      <c r="F217" s="25">
        <v>1</v>
      </c>
      <c r="G217" s="25">
        <v>1</v>
      </c>
      <c r="H217" s="25">
        <v>1</v>
      </c>
      <c r="I217" s="25">
        <v>1</v>
      </c>
      <c r="J217" s="26">
        <f t="shared" si="5"/>
        <v>1.5</v>
      </c>
      <c r="K217" s="5"/>
      <c r="L217" s="5"/>
      <c r="O217" s="6"/>
    </row>
    <row r="218" spans="2:15">
      <c r="C218" s="59" t="s">
        <v>194</v>
      </c>
      <c r="D218" s="25">
        <v>2</v>
      </c>
      <c r="E218" s="25">
        <v>1</v>
      </c>
      <c r="F218" s="25">
        <v>1</v>
      </c>
      <c r="G218" s="25">
        <v>1</v>
      </c>
      <c r="H218" s="25">
        <v>1</v>
      </c>
      <c r="I218" s="25">
        <v>1</v>
      </c>
      <c r="J218" s="26">
        <f t="shared" si="5"/>
        <v>1.1666666666666667</v>
      </c>
      <c r="K218" s="5"/>
      <c r="L218" s="5"/>
      <c r="O218" s="6"/>
    </row>
    <row r="219" spans="2:15">
      <c r="C219" s="59" t="s">
        <v>195</v>
      </c>
      <c r="D219" s="25">
        <v>4</v>
      </c>
      <c r="E219" s="25">
        <v>1</v>
      </c>
      <c r="F219" s="25">
        <v>1</v>
      </c>
      <c r="G219" s="25">
        <v>1</v>
      </c>
      <c r="H219" s="25">
        <v>1</v>
      </c>
      <c r="I219" s="25">
        <v>1</v>
      </c>
      <c r="J219" s="26">
        <f t="shared" si="5"/>
        <v>1.5</v>
      </c>
      <c r="K219" s="5"/>
      <c r="L219" s="5"/>
      <c r="O219" s="6"/>
    </row>
    <row r="220" spans="2:15">
      <c r="C220" s="59" t="s">
        <v>196</v>
      </c>
      <c r="D220" s="25">
        <v>3</v>
      </c>
      <c r="E220" s="25">
        <v>1</v>
      </c>
      <c r="F220" s="25">
        <v>1</v>
      </c>
      <c r="G220" s="25">
        <v>1</v>
      </c>
      <c r="H220" s="25">
        <v>1</v>
      </c>
      <c r="I220" s="25">
        <v>1</v>
      </c>
      <c r="J220" s="26">
        <f t="shared" si="5"/>
        <v>1.3333333333333333</v>
      </c>
      <c r="K220" s="5"/>
      <c r="L220" s="5"/>
      <c r="O220" s="6"/>
    </row>
    <row r="221" spans="2:15">
      <c r="C221" s="59" t="s">
        <v>197</v>
      </c>
      <c r="D221" s="25">
        <v>4</v>
      </c>
      <c r="E221" s="25">
        <v>1</v>
      </c>
      <c r="F221" s="25">
        <v>1</v>
      </c>
      <c r="G221" s="25">
        <v>1</v>
      </c>
      <c r="H221" s="25">
        <v>1</v>
      </c>
      <c r="I221" s="25">
        <v>1</v>
      </c>
      <c r="J221" s="26">
        <f t="shared" si="5"/>
        <v>1.5</v>
      </c>
      <c r="K221" s="5"/>
      <c r="L221" s="5"/>
      <c r="O221" s="6"/>
    </row>
    <row r="222" spans="2:15">
      <c r="C222" s="59" t="s">
        <v>198</v>
      </c>
      <c r="D222" s="25">
        <v>3</v>
      </c>
      <c r="E222" s="25">
        <v>1</v>
      </c>
      <c r="F222" s="25">
        <v>1</v>
      </c>
      <c r="G222" s="25">
        <v>1</v>
      </c>
      <c r="H222" s="25">
        <v>1</v>
      </c>
      <c r="I222" s="25">
        <v>1</v>
      </c>
      <c r="J222" s="26">
        <f t="shared" si="5"/>
        <v>1.3333333333333333</v>
      </c>
      <c r="K222" s="5"/>
      <c r="L222" s="5"/>
      <c r="O222" s="6"/>
    </row>
    <row r="223" spans="2:15" ht="30">
      <c r="C223" s="59" t="s">
        <v>199</v>
      </c>
      <c r="D223" s="25">
        <v>3</v>
      </c>
      <c r="E223" s="25">
        <v>1</v>
      </c>
      <c r="F223" s="25">
        <v>1</v>
      </c>
      <c r="G223" s="25">
        <v>1</v>
      </c>
      <c r="H223" s="25">
        <v>1</v>
      </c>
      <c r="I223" s="25">
        <v>1</v>
      </c>
      <c r="J223" s="26">
        <f t="shared" si="5"/>
        <v>1.3333333333333333</v>
      </c>
      <c r="K223" s="5"/>
      <c r="L223" s="5"/>
      <c r="O223" s="6"/>
    </row>
    <row r="224" spans="2:15">
      <c r="C224" s="59" t="s">
        <v>200</v>
      </c>
      <c r="D224" s="25">
        <v>2</v>
      </c>
      <c r="E224" s="25">
        <v>1</v>
      </c>
      <c r="F224" s="25">
        <v>1</v>
      </c>
      <c r="G224" s="25">
        <v>1</v>
      </c>
      <c r="H224" s="25">
        <v>1</v>
      </c>
      <c r="I224" s="25">
        <v>1</v>
      </c>
      <c r="J224" s="26">
        <f t="shared" si="5"/>
        <v>1.1666666666666667</v>
      </c>
      <c r="K224" s="5"/>
      <c r="L224" s="5"/>
      <c r="O224" s="6"/>
    </row>
    <row r="225" spans="3:15" ht="30">
      <c r="C225" s="59" t="s">
        <v>201</v>
      </c>
      <c r="D225" s="25">
        <v>2</v>
      </c>
      <c r="E225" s="25">
        <v>1</v>
      </c>
      <c r="F225" s="25">
        <v>1</v>
      </c>
      <c r="G225" s="25">
        <v>1</v>
      </c>
      <c r="H225" s="25">
        <v>1</v>
      </c>
      <c r="I225" s="25">
        <v>1</v>
      </c>
      <c r="J225" s="26">
        <f t="shared" si="5"/>
        <v>1.1666666666666667</v>
      </c>
      <c r="K225" s="5"/>
      <c r="L225" s="5"/>
      <c r="O225" s="6"/>
    </row>
    <row r="226" spans="3:15">
      <c r="C226" s="59" t="s">
        <v>202</v>
      </c>
      <c r="D226" s="25">
        <v>3</v>
      </c>
      <c r="E226" s="25">
        <v>1</v>
      </c>
      <c r="F226" s="25">
        <v>1</v>
      </c>
      <c r="G226" s="25">
        <v>1</v>
      </c>
      <c r="H226" s="25">
        <v>1</v>
      </c>
      <c r="I226" s="25">
        <v>1</v>
      </c>
      <c r="J226" s="26">
        <f t="shared" si="5"/>
        <v>1.3333333333333333</v>
      </c>
      <c r="K226" s="5"/>
      <c r="L226" s="5"/>
      <c r="O226" s="6"/>
    </row>
    <row r="227" spans="3:15" ht="30">
      <c r="C227" s="59" t="s">
        <v>203</v>
      </c>
      <c r="D227" s="25">
        <v>3</v>
      </c>
      <c r="E227" s="25">
        <v>1</v>
      </c>
      <c r="F227" s="25">
        <v>1</v>
      </c>
      <c r="G227" s="25">
        <v>1</v>
      </c>
      <c r="H227" s="25">
        <v>1</v>
      </c>
      <c r="I227" s="25">
        <v>1</v>
      </c>
      <c r="J227" s="26">
        <f t="shared" si="5"/>
        <v>1.3333333333333333</v>
      </c>
      <c r="K227" s="5"/>
      <c r="L227" s="5"/>
      <c r="O227" s="6"/>
    </row>
    <row r="228" spans="3:15" ht="45">
      <c r="C228" s="59" t="s">
        <v>204</v>
      </c>
      <c r="D228" s="25">
        <v>2</v>
      </c>
      <c r="E228" s="25">
        <v>1</v>
      </c>
      <c r="F228" s="25">
        <v>1</v>
      </c>
      <c r="G228" s="25">
        <v>1</v>
      </c>
      <c r="H228" s="25">
        <v>1</v>
      </c>
      <c r="I228" s="25">
        <v>1</v>
      </c>
      <c r="J228" s="26">
        <f t="shared" si="5"/>
        <v>1.1666666666666667</v>
      </c>
      <c r="K228" s="5"/>
      <c r="L228" s="5"/>
      <c r="O228" s="6"/>
    </row>
    <row r="229" spans="3:15">
      <c r="C229" s="59" t="s">
        <v>205</v>
      </c>
      <c r="D229" s="25">
        <v>3</v>
      </c>
      <c r="E229" s="25">
        <v>1</v>
      </c>
      <c r="F229" s="25">
        <v>1</v>
      </c>
      <c r="G229" s="25">
        <v>1</v>
      </c>
      <c r="H229" s="25">
        <v>1</v>
      </c>
      <c r="I229" s="25">
        <v>1</v>
      </c>
      <c r="J229" s="26">
        <f t="shared" si="5"/>
        <v>1.3333333333333333</v>
      </c>
      <c r="K229" s="5"/>
      <c r="L229" s="5"/>
      <c r="O229" s="6"/>
    </row>
    <row r="230" spans="3:15">
      <c r="C230" s="59" t="s">
        <v>206</v>
      </c>
      <c r="D230" s="25">
        <v>3</v>
      </c>
      <c r="E230" s="25">
        <v>1</v>
      </c>
      <c r="F230" s="25">
        <v>1</v>
      </c>
      <c r="G230" s="25">
        <v>1</v>
      </c>
      <c r="H230" s="25">
        <v>1</v>
      </c>
      <c r="I230" s="25">
        <v>1</v>
      </c>
      <c r="J230" s="26">
        <f t="shared" si="5"/>
        <v>1.3333333333333333</v>
      </c>
      <c r="K230" s="5"/>
      <c r="L230" s="5"/>
      <c r="O230" s="6"/>
    </row>
    <row r="231" spans="3:15" ht="30">
      <c r="C231" s="59" t="s">
        <v>207</v>
      </c>
      <c r="D231" s="25">
        <v>2</v>
      </c>
      <c r="E231" s="25">
        <v>1</v>
      </c>
      <c r="F231" s="25">
        <v>1</v>
      </c>
      <c r="G231" s="25">
        <v>1</v>
      </c>
      <c r="H231" s="25">
        <v>1</v>
      </c>
      <c r="I231" s="25">
        <v>1</v>
      </c>
      <c r="J231" s="26">
        <f t="shared" si="5"/>
        <v>1.1666666666666667</v>
      </c>
      <c r="K231" s="5"/>
      <c r="L231" s="5"/>
      <c r="O231" s="6"/>
    </row>
    <row r="232" spans="3:15" ht="30">
      <c r="C232" s="59" t="s">
        <v>208</v>
      </c>
      <c r="D232" s="25">
        <v>3</v>
      </c>
      <c r="E232" s="25">
        <v>1</v>
      </c>
      <c r="F232" s="25">
        <v>1</v>
      </c>
      <c r="G232" s="25">
        <v>1</v>
      </c>
      <c r="H232" s="25">
        <v>1</v>
      </c>
      <c r="I232" s="25">
        <v>1</v>
      </c>
      <c r="J232" s="26">
        <f t="shared" si="5"/>
        <v>1.3333333333333333</v>
      </c>
      <c r="K232" s="5"/>
      <c r="L232" s="5"/>
      <c r="O232" s="6"/>
    </row>
    <row r="233" spans="3:15" ht="30">
      <c r="C233" s="59" t="s">
        <v>209</v>
      </c>
      <c r="D233" s="25">
        <v>4</v>
      </c>
      <c r="E233" s="25">
        <v>1</v>
      </c>
      <c r="F233" s="25">
        <v>1</v>
      </c>
      <c r="G233" s="25">
        <v>1</v>
      </c>
      <c r="H233" s="25">
        <v>1</v>
      </c>
      <c r="I233" s="25">
        <v>1</v>
      </c>
      <c r="J233" s="26">
        <f t="shared" si="5"/>
        <v>1.5</v>
      </c>
      <c r="K233" s="5"/>
      <c r="L233" s="5"/>
      <c r="O233" s="6"/>
    </row>
    <row r="234" spans="3:15">
      <c r="C234" s="59" t="s">
        <v>210</v>
      </c>
      <c r="D234" s="25">
        <v>4</v>
      </c>
      <c r="E234" s="25">
        <v>1</v>
      </c>
      <c r="F234" s="25">
        <v>1</v>
      </c>
      <c r="G234" s="25">
        <v>1</v>
      </c>
      <c r="H234" s="25">
        <v>1</v>
      </c>
      <c r="I234" s="25">
        <v>1</v>
      </c>
      <c r="J234" s="26">
        <f t="shared" si="5"/>
        <v>1.5</v>
      </c>
      <c r="K234" s="5"/>
      <c r="L234" s="5"/>
      <c r="O234" s="6"/>
    </row>
    <row r="235" spans="3:15">
      <c r="C235" s="59" t="s">
        <v>211</v>
      </c>
      <c r="D235" s="25">
        <v>3</v>
      </c>
      <c r="E235" s="25">
        <v>1</v>
      </c>
      <c r="F235" s="25">
        <v>1</v>
      </c>
      <c r="G235" s="25">
        <v>1</v>
      </c>
      <c r="H235" s="25">
        <v>1</v>
      </c>
      <c r="I235" s="25">
        <v>1</v>
      </c>
      <c r="J235" s="26">
        <f t="shared" si="5"/>
        <v>1.3333333333333333</v>
      </c>
      <c r="K235" s="5"/>
      <c r="L235" s="5"/>
      <c r="O235" s="6"/>
    </row>
    <row r="236" spans="3:15">
      <c r="C236" s="64" t="s">
        <v>179</v>
      </c>
      <c r="D236" s="25">
        <v>3</v>
      </c>
      <c r="E236" s="25">
        <v>1</v>
      </c>
      <c r="F236" s="25">
        <v>1</v>
      </c>
      <c r="G236" s="25">
        <v>1</v>
      </c>
      <c r="H236" s="25">
        <v>1</v>
      </c>
      <c r="I236" s="25">
        <v>1</v>
      </c>
      <c r="J236" s="26">
        <f t="shared" si="5"/>
        <v>1.3333333333333333</v>
      </c>
      <c r="K236" s="5"/>
      <c r="L236" s="5"/>
      <c r="O236" s="6"/>
    </row>
    <row r="237" spans="3:15">
      <c r="C237" s="57" t="s">
        <v>66</v>
      </c>
      <c r="D237" s="25">
        <v>3</v>
      </c>
      <c r="E237" s="25">
        <v>1</v>
      </c>
      <c r="F237" s="25">
        <v>1</v>
      </c>
      <c r="G237" s="25">
        <v>1</v>
      </c>
      <c r="H237" s="25">
        <v>1</v>
      </c>
      <c r="I237" s="25">
        <v>1</v>
      </c>
      <c r="J237" s="26">
        <f t="shared" si="5"/>
        <v>1.3333333333333333</v>
      </c>
      <c r="K237" s="5"/>
      <c r="L237" s="5"/>
      <c r="O237" s="6"/>
    </row>
    <row r="238" spans="3:15">
      <c r="C238" s="59" t="s">
        <v>213</v>
      </c>
      <c r="D238" s="25">
        <v>4</v>
      </c>
      <c r="E238" s="25">
        <v>1</v>
      </c>
      <c r="F238" s="25">
        <v>1</v>
      </c>
      <c r="G238" s="25">
        <v>1</v>
      </c>
      <c r="H238" s="25">
        <v>1</v>
      </c>
      <c r="I238" s="25">
        <v>1</v>
      </c>
      <c r="J238" s="26">
        <f t="shared" si="5"/>
        <v>1.5</v>
      </c>
      <c r="K238" s="5"/>
      <c r="L238" s="5"/>
      <c r="O238" s="6"/>
    </row>
    <row r="239" spans="3:15" ht="30">
      <c r="C239" s="59" t="s">
        <v>214</v>
      </c>
      <c r="D239" s="25">
        <v>3</v>
      </c>
      <c r="E239" s="25">
        <v>1</v>
      </c>
      <c r="F239" s="25">
        <v>1</v>
      </c>
      <c r="G239" s="25">
        <v>1</v>
      </c>
      <c r="H239" s="25">
        <v>1</v>
      </c>
      <c r="I239" s="25">
        <v>1</v>
      </c>
      <c r="J239" s="26">
        <f t="shared" si="5"/>
        <v>1.3333333333333333</v>
      </c>
      <c r="K239" s="5"/>
      <c r="L239" s="5"/>
      <c r="O239" s="6"/>
    </row>
    <row r="240" spans="3:15">
      <c r="C240" s="59" t="s">
        <v>215</v>
      </c>
      <c r="D240" s="25">
        <v>3</v>
      </c>
      <c r="E240" s="25">
        <v>1</v>
      </c>
      <c r="F240" s="25">
        <v>1</v>
      </c>
      <c r="G240" s="25">
        <v>1</v>
      </c>
      <c r="H240" s="25">
        <v>1</v>
      </c>
      <c r="I240" s="25">
        <v>1</v>
      </c>
      <c r="J240" s="26">
        <f t="shared" si="5"/>
        <v>1.3333333333333333</v>
      </c>
      <c r="K240" s="5"/>
      <c r="L240" s="5"/>
      <c r="O240" s="6"/>
    </row>
    <row r="241" spans="3:15">
      <c r="C241" s="59" t="s">
        <v>216</v>
      </c>
      <c r="D241" s="25">
        <v>3</v>
      </c>
      <c r="E241" s="25">
        <v>1</v>
      </c>
      <c r="F241" s="25">
        <v>1</v>
      </c>
      <c r="G241" s="25">
        <v>1</v>
      </c>
      <c r="H241" s="25">
        <v>1</v>
      </c>
      <c r="I241" s="25">
        <v>1</v>
      </c>
      <c r="J241" s="26">
        <f t="shared" si="5"/>
        <v>1.3333333333333333</v>
      </c>
      <c r="K241" s="5"/>
      <c r="L241" s="5"/>
      <c r="O241" s="6"/>
    </row>
    <row r="242" spans="3:15">
      <c r="C242" s="59" t="s">
        <v>217</v>
      </c>
      <c r="D242" s="25">
        <v>2</v>
      </c>
      <c r="E242" s="25">
        <v>1</v>
      </c>
      <c r="F242" s="25">
        <v>1</v>
      </c>
      <c r="G242" s="25">
        <v>1</v>
      </c>
      <c r="H242" s="25">
        <v>1</v>
      </c>
      <c r="I242" s="25">
        <v>1</v>
      </c>
      <c r="J242" s="26">
        <f t="shared" si="5"/>
        <v>1.1666666666666667</v>
      </c>
      <c r="K242" s="5"/>
      <c r="L242" s="5"/>
      <c r="O242" s="6"/>
    </row>
    <row r="243" spans="3:15">
      <c r="C243" s="59" t="s">
        <v>218</v>
      </c>
      <c r="D243" s="25">
        <v>3</v>
      </c>
      <c r="E243" s="25">
        <v>1</v>
      </c>
      <c r="F243" s="25">
        <v>1</v>
      </c>
      <c r="G243" s="25">
        <v>1</v>
      </c>
      <c r="H243" s="25">
        <v>1</v>
      </c>
      <c r="I243" s="25">
        <v>1</v>
      </c>
      <c r="J243" s="26">
        <f t="shared" si="5"/>
        <v>1.3333333333333333</v>
      </c>
      <c r="K243" s="5"/>
      <c r="L243" s="5"/>
      <c r="O243" s="6"/>
    </row>
    <row r="244" spans="3:15">
      <c r="C244" s="57" t="s">
        <v>65</v>
      </c>
      <c r="D244" s="25">
        <v>3</v>
      </c>
      <c r="E244" s="25">
        <v>1</v>
      </c>
      <c r="F244" s="25">
        <v>1</v>
      </c>
      <c r="G244" s="25">
        <v>1</v>
      </c>
      <c r="H244" s="25">
        <v>1</v>
      </c>
      <c r="I244" s="25">
        <v>1</v>
      </c>
      <c r="J244" s="26">
        <f t="shared" si="5"/>
        <v>1.3333333333333333</v>
      </c>
      <c r="K244" s="5"/>
      <c r="L244" s="5"/>
      <c r="O244" s="6"/>
    </row>
    <row r="245" spans="3:15">
      <c r="C245" s="59" t="s">
        <v>219</v>
      </c>
      <c r="D245" s="25">
        <v>2</v>
      </c>
      <c r="E245" s="25">
        <v>1</v>
      </c>
      <c r="F245" s="25">
        <v>1</v>
      </c>
      <c r="G245" s="25">
        <v>1</v>
      </c>
      <c r="H245" s="25">
        <v>1</v>
      </c>
      <c r="I245" s="25">
        <v>1</v>
      </c>
      <c r="J245" s="26">
        <f t="shared" si="5"/>
        <v>1.1666666666666667</v>
      </c>
      <c r="K245" s="5"/>
      <c r="L245" s="5"/>
      <c r="O245" s="6"/>
    </row>
    <row r="246" spans="3:15">
      <c r="C246" s="57" t="s">
        <v>64</v>
      </c>
      <c r="D246" s="25">
        <v>3</v>
      </c>
      <c r="E246" s="25">
        <v>1</v>
      </c>
      <c r="F246" s="25">
        <v>1</v>
      </c>
      <c r="G246" s="25">
        <v>1</v>
      </c>
      <c r="H246" s="25">
        <v>1</v>
      </c>
      <c r="I246" s="25">
        <v>1</v>
      </c>
      <c r="J246" s="26">
        <f t="shared" si="5"/>
        <v>1.3333333333333333</v>
      </c>
      <c r="K246" s="5"/>
      <c r="L246" s="5"/>
      <c r="O246" s="6"/>
    </row>
    <row r="247" spans="3:15">
      <c r="C247" s="59" t="s">
        <v>220</v>
      </c>
      <c r="D247" s="25">
        <v>2</v>
      </c>
      <c r="E247" s="25">
        <v>1</v>
      </c>
      <c r="F247" s="25">
        <v>1</v>
      </c>
      <c r="G247" s="25">
        <v>1</v>
      </c>
      <c r="H247" s="25">
        <v>1</v>
      </c>
      <c r="I247" s="25">
        <v>1</v>
      </c>
      <c r="J247" s="26">
        <f t="shared" si="5"/>
        <v>1.1666666666666667</v>
      </c>
      <c r="K247" s="5"/>
      <c r="L247" s="5"/>
      <c r="O247" s="6"/>
    </row>
    <row r="248" spans="3:15">
      <c r="C248" s="57" t="s">
        <v>212</v>
      </c>
      <c r="D248" s="25">
        <v>2</v>
      </c>
      <c r="E248" s="25">
        <v>1</v>
      </c>
      <c r="F248" s="25">
        <v>1</v>
      </c>
      <c r="G248" s="25">
        <v>1</v>
      </c>
      <c r="H248" s="25">
        <v>1</v>
      </c>
      <c r="I248" s="25">
        <v>1</v>
      </c>
      <c r="J248" s="26">
        <f t="shared" si="5"/>
        <v>1.1666666666666667</v>
      </c>
      <c r="K248" s="5"/>
      <c r="L248" s="5"/>
      <c r="O248" s="6"/>
    </row>
    <row r="249" spans="3:15">
      <c r="C249" s="59" t="s">
        <v>221</v>
      </c>
      <c r="D249" s="25">
        <v>1</v>
      </c>
      <c r="E249" s="25">
        <v>1</v>
      </c>
      <c r="F249" s="25">
        <v>1</v>
      </c>
      <c r="G249" s="25">
        <v>1</v>
      </c>
      <c r="H249" s="25">
        <v>1</v>
      </c>
      <c r="I249" s="25">
        <v>1</v>
      </c>
      <c r="J249" s="26">
        <f t="shared" si="5"/>
        <v>1</v>
      </c>
      <c r="K249" s="5"/>
      <c r="L249" s="5"/>
      <c r="O249" s="6"/>
    </row>
    <row r="250" spans="3:15">
      <c r="C250" s="59" t="s">
        <v>222</v>
      </c>
      <c r="D250" s="25">
        <v>1</v>
      </c>
      <c r="E250" s="25">
        <v>1</v>
      </c>
      <c r="F250" s="25">
        <v>1</v>
      </c>
      <c r="G250" s="25">
        <v>1</v>
      </c>
      <c r="H250" s="25">
        <v>1</v>
      </c>
      <c r="I250" s="25">
        <v>1</v>
      </c>
      <c r="J250" s="26">
        <f t="shared" si="5"/>
        <v>1</v>
      </c>
      <c r="K250" s="5"/>
      <c r="L250" s="5"/>
      <c r="O250" s="6"/>
    </row>
    <row r="251" spans="3:15">
      <c r="C251" s="59" t="s">
        <v>223</v>
      </c>
      <c r="D251" s="25">
        <v>1</v>
      </c>
      <c r="E251" s="25">
        <v>1</v>
      </c>
      <c r="F251" s="25">
        <v>1</v>
      </c>
      <c r="G251" s="25">
        <v>1</v>
      </c>
      <c r="H251" s="25">
        <v>1</v>
      </c>
      <c r="I251" s="25">
        <v>1</v>
      </c>
      <c r="J251" s="26">
        <f t="shared" si="5"/>
        <v>1</v>
      </c>
      <c r="K251" s="5"/>
      <c r="L251" s="5"/>
      <c r="O251" s="6"/>
    </row>
    <row r="252" spans="3:15">
      <c r="C252" s="59" t="s">
        <v>224</v>
      </c>
      <c r="D252" s="25">
        <v>2</v>
      </c>
      <c r="E252" s="25">
        <v>1</v>
      </c>
      <c r="F252" s="25">
        <v>1</v>
      </c>
      <c r="G252" s="25">
        <v>1</v>
      </c>
      <c r="H252" s="25">
        <v>1</v>
      </c>
      <c r="I252" s="25">
        <v>1</v>
      </c>
      <c r="J252" s="26">
        <f t="shared" si="5"/>
        <v>1.1666666666666667</v>
      </c>
      <c r="K252" s="5"/>
      <c r="L252" s="5"/>
      <c r="O252" s="6"/>
    </row>
    <row r="253" spans="3:15">
      <c r="C253" s="59" t="s">
        <v>225</v>
      </c>
      <c r="D253" s="25">
        <v>2</v>
      </c>
      <c r="E253" s="25">
        <v>1</v>
      </c>
      <c r="F253" s="25">
        <v>1</v>
      </c>
      <c r="G253" s="25">
        <v>1</v>
      </c>
      <c r="H253" s="25">
        <v>1</v>
      </c>
      <c r="I253" s="25">
        <v>1</v>
      </c>
      <c r="J253" s="26">
        <f t="shared" si="5"/>
        <v>1.1666666666666667</v>
      </c>
      <c r="K253" s="5"/>
      <c r="L253" s="5"/>
      <c r="O253" s="6"/>
    </row>
    <row r="254" spans="3:15">
      <c r="C254" s="59" t="s">
        <v>226</v>
      </c>
      <c r="D254" s="25">
        <v>2</v>
      </c>
      <c r="E254" s="25">
        <v>1</v>
      </c>
      <c r="F254" s="25">
        <v>1</v>
      </c>
      <c r="G254" s="25">
        <v>1</v>
      </c>
      <c r="H254" s="25">
        <v>1</v>
      </c>
      <c r="I254" s="25">
        <v>1</v>
      </c>
      <c r="J254" s="26">
        <f t="shared" si="5"/>
        <v>1.1666666666666667</v>
      </c>
      <c r="K254" s="5"/>
      <c r="L254" s="5"/>
      <c r="O254" s="6"/>
    </row>
    <row r="255" spans="3:15">
      <c r="C255" s="59" t="s">
        <v>227</v>
      </c>
      <c r="D255" s="25">
        <v>1</v>
      </c>
      <c r="E255" s="25">
        <v>1</v>
      </c>
      <c r="F255" s="25">
        <v>1</v>
      </c>
      <c r="G255" s="25">
        <v>1</v>
      </c>
      <c r="H255" s="25">
        <v>1</v>
      </c>
      <c r="I255" s="25">
        <v>1</v>
      </c>
      <c r="J255" s="26">
        <f t="shared" si="5"/>
        <v>1</v>
      </c>
      <c r="K255" s="5"/>
      <c r="L255" s="5"/>
      <c r="O255" s="6"/>
    </row>
    <row r="256" spans="3:15">
      <c r="C256" s="59" t="s">
        <v>228</v>
      </c>
      <c r="D256" s="25">
        <v>4</v>
      </c>
      <c r="E256" s="25">
        <v>1</v>
      </c>
      <c r="F256" s="25">
        <v>1</v>
      </c>
      <c r="G256" s="25">
        <v>1</v>
      </c>
      <c r="H256" s="25">
        <v>1</v>
      </c>
      <c r="I256" s="25">
        <v>1</v>
      </c>
      <c r="J256" s="26">
        <f t="shared" si="5"/>
        <v>1.5</v>
      </c>
      <c r="K256" s="5"/>
      <c r="L256" s="5"/>
      <c r="O256" s="6"/>
    </row>
    <row r="257" spans="2:15">
      <c r="C257" s="59" t="s">
        <v>229</v>
      </c>
      <c r="D257" s="25">
        <v>2</v>
      </c>
      <c r="E257" s="25">
        <v>1</v>
      </c>
      <c r="F257" s="25">
        <v>1</v>
      </c>
      <c r="G257" s="25">
        <v>1</v>
      </c>
      <c r="H257" s="25">
        <v>1</v>
      </c>
      <c r="I257" s="25">
        <v>1</v>
      </c>
      <c r="J257" s="26">
        <f t="shared" si="5"/>
        <v>1.1666666666666667</v>
      </c>
      <c r="K257" s="5"/>
      <c r="L257" s="5"/>
      <c r="O257" s="6"/>
    </row>
    <row r="258" spans="2:15">
      <c r="C258" s="59" t="s">
        <v>230</v>
      </c>
      <c r="D258" s="25">
        <v>2</v>
      </c>
      <c r="E258" s="25">
        <v>1</v>
      </c>
      <c r="F258" s="25">
        <v>1</v>
      </c>
      <c r="G258" s="25">
        <v>1</v>
      </c>
      <c r="H258" s="25">
        <v>1</v>
      </c>
      <c r="I258" s="25">
        <v>1</v>
      </c>
      <c r="J258" s="26">
        <f t="shared" si="5"/>
        <v>1.1666666666666667</v>
      </c>
      <c r="K258" s="5"/>
      <c r="L258" s="5"/>
      <c r="O258" s="6"/>
    </row>
    <row r="259" spans="2:15">
      <c r="C259" s="59" t="s">
        <v>231</v>
      </c>
      <c r="D259" s="25">
        <v>3</v>
      </c>
      <c r="E259" s="25">
        <v>1</v>
      </c>
      <c r="F259" s="25">
        <v>1</v>
      </c>
      <c r="G259" s="25">
        <v>1</v>
      </c>
      <c r="H259" s="25">
        <v>1</v>
      </c>
      <c r="I259" s="25">
        <v>1</v>
      </c>
      <c r="J259" s="26">
        <f t="shared" si="5"/>
        <v>1.3333333333333333</v>
      </c>
      <c r="K259" s="5"/>
      <c r="L259" s="5"/>
      <c r="O259" s="6"/>
    </row>
    <row r="260" spans="2:15">
      <c r="C260" s="59" t="s">
        <v>232</v>
      </c>
      <c r="D260" s="25">
        <v>3</v>
      </c>
      <c r="E260" s="25">
        <v>1</v>
      </c>
      <c r="F260" s="25">
        <v>1</v>
      </c>
      <c r="G260" s="25">
        <v>1</v>
      </c>
      <c r="H260" s="25">
        <v>1</v>
      </c>
      <c r="I260" s="25">
        <v>1</v>
      </c>
      <c r="J260" s="26">
        <f t="shared" si="5"/>
        <v>1.3333333333333333</v>
      </c>
      <c r="K260" s="5"/>
      <c r="L260" s="5"/>
      <c r="O260" s="6"/>
    </row>
    <row r="261" spans="2:15" ht="30">
      <c r="C261" s="59" t="s">
        <v>233</v>
      </c>
      <c r="D261" s="25">
        <v>3</v>
      </c>
      <c r="E261" s="25">
        <v>1</v>
      </c>
      <c r="F261" s="25">
        <v>1</v>
      </c>
      <c r="G261" s="25">
        <v>1</v>
      </c>
      <c r="H261" s="25">
        <v>1</v>
      </c>
      <c r="I261" s="25">
        <v>1</v>
      </c>
      <c r="J261" s="26">
        <f t="shared" si="5"/>
        <v>1.3333333333333333</v>
      </c>
      <c r="K261" s="5"/>
      <c r="L261" s="5"/>
      <c r="O261" s="6"/>
    </row>
    <row r="262" spans="2:15">
      <c r="C262" s="59" t="s">
        <v>234</v>
      </c>
      <c r="D262" s="25">
        <v>2</v>
      </c>
      <c r="E262" s="25">
        <v>1</v>
      </c>
      <c r="F262" s="25">
        <v>1</v>
      </c>
      <c r="G262" s="25">
        <v>1</v>
      </c>
      <c r="H262" s="25">
        <v>1</v>
      </c>
      <c r="I262" s="25">
        <v>1</v>
      </c>
      <c r="J262" s="26">
        <f t="shared" si="5"/>
        <v>1.1666666666666667</v>
      </c>
      <c r="K262" s="5"/>
      <c r="L262" s="5"/>
      <c r="O262" s="6"/>
    </row>
    <row r="263" spans="2:15" ht="30">
      <c r="C263" s="59" t="s">
        <v>235</v>
      </c>
      <c r="D263" s="25">
        <v>3</v>
      </c>
      <c r="E263" s="25">
        <v>1</v>
      </c>
      <c r="F263" s="25">
        <v>1</v>
      </c>
      <c r="G263" s="25">
        <v>1</v>
      </c>
      <c r="H263" s="25">
        <v>1</v>
      </c>
      <c r="I263" s="25">
        <v>1</v>
      </c>
      <c r="J263" s="26">
        <f t="shared" si="5"/>
        <v>1.3333333333333333</v>
      </c>
      <c r="K263" s="5"/>
      <c r="L263" s="5"/>
      <c r="O263" s="6"/>
    </row>
    <row r="264" spans="2:15">
      <c r="C264" s="59" t="s">
        <v>236</v>
      </c>
      <c r="D264" s="25">
        <v>2</v>
      </c>
      <c r="E264" s="25">
        <v>1</v>
      </c>
      <c r="F264" s="25">
        <v>1</v>
      </c>
      <c r="G264" s="25">
        <v>1</v>
      </c>
      <c r="H264" s="25">
        <v>1</v>
      </c>
      <c r="I264" s="25">
        <v>1</v>
      </c>
      <c r="J264" s="26">
        <f t="shared" si="5"/>
        <v>1.1666666666666667</v>
      </c>
      <c r="K264" s="5"/>
      <c r="L264" s="5"/>
      <c r="O264" s="6"/>
    </row>
    <row r="265" spans="2:15">
      <c r="C265" s="59" t="s">
        <v>237</v>
      </c>
      <c r="D265" s="25">
        <v>2</v>
      </c>
      <c r="E265" s="25">
        <v>1</v>
      </c>
      <c r="F265" s="25">
        <v>1</v>
      </c>
      <c r="G265" s="25">
        <v>1</v>
      </c>
      <c r="H265" s="25">
        <v>1</v>
      </c>
      <c r="I265" s="25">
        <v>1</v>
      </c>
      <c r="J265" s="26">
        <f t="shared" si="5"/>
        <v>1.1666666666666667</v>
      </c>
      <c r="K265" s="5"/>
      <c r="L265" s="5"/>
      <c r="O265" s="6"/>
    </row>
    <row r="266" spans="2:15" ht="104.25" customHeight="1">
      <c r="C266" s="65" t="s">
        <v>238</v>
      </c>
      <c r="D266" s="25">
        <v>2</v>
      </c>
      <c r="E266" s="25">
        <v>1</v>
      </c>
      <c r="F266" s="25">
        <v>1</v>
      </c>
      <c r="G266" s="25">
        <v>1</v>
      </c>
      <c r="H266" s="25">
        <v>1</v>
      </c>
      <c r="I266" s="25">
        <v>1</v>
      </c>
      <c r="J266" s="26">
        <f t="shared" si="5"/>
        <v>1.1666666666666667</v>
      </c>
      <c r="K266" s="5"/>
      <c r="L266" s="5"/>
      <c r="O266" s="6"/>
    </row>
    <row r="267" spans="2:15" ht="75">
      <c r="C267" s="65" t="s">
        <v>239</v>
      </c>
      <c r="D267" s="25">
        <v>2</v>
      </c>
      <c r="E267" s="25">
        <v>1</v>
      </c>
      <c r="F267" s="25">
        <v>1</v>
      </c>
      <c r="G267" s="25">
        <v>1</v>
      </c>
      <c r="H267" s="25">
        <v>1</v>
      </c>
      <c r="I267" s="25">
        <v>1</v>
      </c>
      <c r="J267" s="26">
        <f t="shared" si="5"/>
        <v>1.1666666666666667</v>
      </c>
      <c r="K267" s="5"/>
      <c r="L267" s="5"/>
      <c r="O267" s="6"/>
    </row>
    <row r="268" spans="2:15">
      <c r="B268" s="73" t="s">
        <v>240</v>
      </c>
      <c r="C268" s="73"/>
      <c r="D268" s="25">
        <v>3</v>
      </c>
      <c r="E268" s="25">
        <v>1</v>
      </c>
      <c r="F268" s="25">
        <v>1</v>
      </c>
      <c r="G268" s="25">
        <v>1</v>
      </c>
      <c r="H268" s="25">
        <v>1</v>
      </c>
      <c r="I268" s="25">
        <v>1</v>
      </c>
      <c r="J268" s="26">
        <f t="shared" si="5"/>
        <v>1.3333333333333333</v>
      </c>
      <c r="K268" s="5"/>
      <c r="L268" s="5"/>
      <c r="M268" s="14"/>
      <c r="N268" s="14"/>
      <c r="O268" s="6"/>
    </row>
    <row r="269" spans="2:15">
      <c r="C269" s="64" t="s">
        <v>154</v>
      </c>
      <c r="D269" s="25">
        <v>2</v>
      </c>
      <c r="E269" s="25">
        <v>1</v>
      </c>
      <c r="F269" s="25">
        <v>1</v>
      </c>
      <c r="G269" s="25">
        <v>1</v>
      </c>
      <c r="H269" s="25">
        <v>1</v>
      </c>
      <c r="I269" s="25">
        <v>1</v>
      </c>
      <c r="J269" s="26">
        <f t="shared" ref="J269:J301" si="6">AVERAGE(D269:I269)</f>
        <v>1.1666666666666667</v>
      </c>
      <c r="K269" s="5"/>
      <c r="L269" s="5"/>
      <c r="O269" s="6"/>
    </row>
    <row r="270" spans="2:15">
      <c r="C270" s="59" t="s">
        <v>241</v>
      </c>
      <c r="D270" s="25">
        <v>2</v>
      </c>
      <c r="E270" s="25">
        <v>1</v>
      </c>
      <c r="F270" s="25">
        <v>1</v>
      </c>
      <c r="G270" s="25">
        <v>1</v>
      </c>
      <c r="H270" s="25">
        <v>1</v>
      </c>
      <c r="I270" s="25">
        <v>1</v>
      </c>
      <c r="J270" s="26">
        <f t="shared" si="6"/>
        <v>1.1666666666666667</v>
      </c>
      <c r="K270" s="5"/>
      <c r="L270" s="5"/>
      <c r="O270" s="6"/>
    </row>
    <row r="271" spans="2:15">
      <c r="C271" s="59" t="s">
        <v>242</v>
      </c>
      <c r="D271" s="25">
        <v>2</v>
      </c>
      <c r="E271" s="25">
        <v>1</v>
      </c>
      <c r="F271" s="25">
        <v>1</v>
      </c>
      <c r="G271" s="25">
        <v>1</v>
      </c>
      <c r="H271" s="25">
        <v>1</v>
      </c>
      <c r="I271" s="25">
        <v>1</v>
      </c>
      <c r="J271" s="26">
        <f t="shared" si="6"/>
        <v>1.1666666666666667</v>
      </c>
      <c r="K271" s="5"/>
      <c r="L271" s="5"/>
      <c r="O271" s="6"/>
    </row>
    <row r="272" spans="2:15" ht="30">
      <c r="C272" s="59" t="s">
        <v>243</v>
      </c>
      <c r="D272" s="25">
        <v>2</v>
      </c>
      <c r="E272" s="25">
        <v>1</v>
      </c>
      <c r="F272" s="25">
        <v>1</v>
      </c>
      <c r="G272" s="25">
        <v>1</v>
      </c>
      <c r="H272" s="25">
        <v>1</v>
      </c>
      <c r="I272" s="25">
        <v>1</v>
      </c>
      <c r="J272" s="26">
        <f t="shared" si="6"/>
        <v>1.1666666666666667</v>
      </c>
      <c r="K272" s="5"/>
      <c r="L272" s="5"/>
      <c r="O272" s="6"/>
    </row>
    <row r="273" spans="3:15">
      <c r="C273" s="59" t="s">
        <v>244</v>
      </c>
      <c r="D273" s="25">
        <v>3</v>
      </c>
      <c r="E273" s="25">
        <v>1</v>
      </c>
      <c r="F273" s="25">
        <v>1</v>
      </c>
      <c r="G273" s="25">
        <v>1</v>
      </c>
      <c r="H273" s="25">
        <v>1</v>
      </c>
      <c r="I273" s="25">
        <v>1</v>
      </c>
      <c r="J273" s="26">
        <f t="shared" si="6"/>
        <v>1.3333333333333333</v>
      </c>
      <c r="K273" s="5"/>
      <c r="L273" s="5"/>
      <c r="O273" s="6"/>
    </row>
    <row r="274" spans="3:15">
      <c r="C274" s="59" t="s">
        <v>245</v>
      </c>
      <c r="D274" s="25">
        <v>3</v>
      </c>
      <c r="E274" s="25">
        <v>1</v>
      </c>
      <c r="F274" s="25">
        <v>1</v>
      </c>
      <c r="G274" s="25">
        <v>1</v>
      </c>
      <c r="H274" s="25">
        <v>1</v>
      </c>
      <c r="I274" s="25">
        <v>1</v>
      </c>
      <c r="J274" s="26">
        <f t="shared" si="6"/>
        <v>1.3333333333333333</v>
      </c>
      <c r="K274" s="5"/>
      <c r="L274" s="5"/>
      <c r="O274" s="6"/>
    </row>
    <row r="275" spans="3:15">
      <c r="C275" s="59" t="s">
        <v>246</v>
      </c>
      <c r="D275" s="25">
        <v>3</v>
      </c>
      <c r="E275" s="25">
        <v>1</v>
      </c>
      <c r="F275" s="25">
        <v>1</v>
      </c>
      <c r="G275" s="25">
        <v>1</v>
      </c>
      <c r="H275" s="25">
        <v>1</v>
      </c>
      <c r="I275" s="25">
        <v>1</v>
      </c>
      <c r="J275" s="26">
        <f t="shared" si="6"/>
        <v>1.3333333333333333</v>
      </c>
      <c r="K275" s="5"/>
      <c r="L275" s="5"/>
      <c r="O275" s="6"/>
    </row>
    <row r="276" spans="3:15">
      <c r="C276" s="59" t="s">
        <v>247</v>
      </c>
      <c r="D276" s="25">
        <v>2</v>
      </c>
      <c r="E276" s="25">
        <v>1</v>
      </c>
      <c r="F276" s="25">
        <v>1</v>
      </c>
      <c r="G276" s="25">
        <v>1</v>
      </c>
      <c r="H276" s="25">
        <v>1</v>
      </c>
      <c r="I276" s="25">
        <v>1</v>
      </c>
      <c r="J276" s="26">
        <f t="shared" si="6"/>
        <v>1.1666666666666667</v>
      </c>
      <c r="K276" s="5"/>
      <c r="L276" s="5"/>
      <c r="O276" s="6"/>
    </row>
    <row r="277" spans="3:15" ht="30">
      <c r="C277" s="59" t="s">
        <v>248</v>
      </c>
      <c r="D277" s="25">
        <v>1</v>
      </c>
      <c r="E277" s="25">
        <v>1</v>
      </c>
      <c r="F277" s="25">
        <v>1</v>
      </c>
      <c r="G277" s="25">
        <v>1</v>
      </c>
      <c r="H277" s="25">
        <v>1</v>
      </c>
      <c r="I277" s="25">
        <v>1</v>
      </c>
      <c r="J277" s="26">
        <f t="shared" si="6"/>
        <v>1</v>
      </c>
      <c r="K277" s="5"/>
      <c r="L277" s="5"/>
      <c r="O277" s="6"/>
    </row>
    <row r="278" spans="3:15">
      <c r="C278" s="59" t="s">
        <v>249</v>
      </c>
      <c r="D278" s="25">
        <v>2</v>
      </c>
      <c r="E278" s="25">
        <v>1</v>
      </c>
      <c r="F278" s="25">
        <v>1</v>
      </c>
      <c r="G278" s="25">
        <v>1</v>
      </c>
      <c r="H278" s="25">
        <v>1</v>
      </c>
      <c r="I278" s="25">
        <v>1</v>
      </c>
      <c r="J278" s="26">
        <f t="shared" si="6"/>
        <v>1.1666666666666667</v>
      </c>
      <c r="K278" s="5"/>
      <c r="L278" s="5"/>
      <c r="O278" s="6"/>
    </row>
    <row r="279" spans="3:15">
      <c r="C279" s="59" t="s">
        <v>250</v>
      </c>
      <c r="D279" s="25">
        <v>2</v>
      </c>
      <c r="E279" s="25">
        <v>1</v>
      </c>
      <c r="F279" s="25">
        <v>1</v>
      </c>
      <c r="G279" s="25">
        <v>1</v>
      </c>
      <c r="H279" s="25">
        <v>1</v>
      </c>
      <c r="I279" s="25">
        <v>1</v>
      </c>
      <c r="J279" s="26">
        <f t="shared" si="6"/>
        <v>1.1666666666666667</v>
      </c>
      <c r="K279" s="5"/>
      <c r="L279" s="5"/>
      <c r="O279" s="6"/>
    </row>
    <row r="280" spans="3:15" ht="30">
      <c r="C280" s="59" t="s">
        <v>251</v>
      </c>
      <c r="D280" s="25">
        <v>1</v>
      </c>
      <c r="E280" s="25">
        <v>1</v>
      </c>
      <c r="F280" s="25">
        <v>1</v>
      </c>
      <c r="G280" s="25">
        <v>1</v>
      </c>
      <c r="H280" s="25">
        <v>1</v>
      </c>
      <c r="I280" s="25">
        <v>1</v>
      </c>
      <c r="J280" s="26">
        <f t="shared" si="6"/>
        <v>1</v>
      </c>
      <c r="K280" s="5"/>
      <c r="L280" s="5"/>
      <c r="O280" s="6"/>
    </row>
    <row r="281" spans="3:15" ht="30">
      <c r="C281" s="59" t="s">
        <v>252</v>
      </c>
      <c r="D281" s="25">
        <v>2</v>
      </c>
      <c r="E281" s="25">
        <v>1</v>
      </c>
      <c r="F281" s="25">
        <v>1</v>
      </c>
      <c r="G281" s="25">
        <v>1</v>
      </c>
      <c r="H281" s="25">
        <v>1</v>
      </c>
      <c r="I281" s="25">
        <v>1</v>
      </c>
      <c r="J281" s="26">
        <f t="shared" si="6"/>
        <v>1.1666666666666667</v>
      </c>
      <c r="K281" s="5"/>
      <c r="L281" s="5"/>
      <c r="O281" s="6"/>
    </row>
    <row r="282" spans="3:15">
      <c r="C282" s="59" t="s">
        <v>253</v>
      </c>
      <c r="D282" s="25">
        <v>2</v>
      </c>
      <c r="E282" s="25">
        <v>1</v>
      </c>
      <c r="F282" s="25">
        <v>1</v>
      </c>
      <c r="G282" s="25">
        <v>1</v>
      </c>
      <c r="H282" s="25">
        <v>1</v>
      </c>
      <c r="I282" s="25">
        <v>1</v>
      </c>
      <c r="J282" s="26">
        <f t="shared" si="6"/>
        <v>1.1666666666666667</v>
      </c>
      <c r="K282" s="5"/>
      <c r="L282" s="5"/>
      <c r="O282" s="6"/>
    </row>
    <row r="283" spans="3:15">
      <c r="C283" s="59" t="s">
        <v>254</v>
      </c>
      <c r="D283" s="25">
        <v>2</v>
      </c>
      <c r="E283" s="25">
        <v>1</v>
      </c>
      <c r="F283" s="25">
        <v>1</v>
      </c>
      <c r="G283" s="25">
        <v>1</v>
      </c>
      <c r="H283" s="25">
        <v>1</v>
      </c>
      <c r="I283" s="25">
        <v>1</v>
      </c>
      <c r="J283" s="26">
        <f t="shared" si="6"/>
        <v>1.1666666666666667</v>
      </c>
      <c r="K283" s="5"/>
      <c r="L283" s="5"/>
      <c r="O283" s="6"/>
    </row>
    <row r="284" spans="3:15">
      <c r="C284" s="59" t="s">
        <v>255</v>
      </c>
      <c r="D284" s="25">
        <v>3</v>
      </c>
      <c r="E284" s="25">
        <v>1</v>
      </c>
      <c r="F284" s="25">
        <v>1</v>
      </c>
      <c r="G284" s="25">
        <v>1</v>
      </c>
      <c r="H284" s="25">
        <v>1</v>
      </c>
      <c r="I284" s="25">
        <v>1</v>
      </c>
      <c r="J284" s="26">
        <f t="shared" si="6"/>
        <v>1.3333333333333333</v>
      </c>
      <c r="K284" s="5"/>
      <c r="L284" s="5"/>
      <c r="O284" s="6"/>
    </row>
    <row r="285" spans="3:15" ht="30">
      <c r="C285" s="59" t="s">
        <v>256</v>
      </c>
      <c r="D285" s="25">
        <v>2</v>
      </c>
      <c r="E285" s="25">
        <v>1</v>
      </c>
      <c r="F285" s="25">
        <v>1</v>
      </c>
      <c r="G285" s="25">
        <v>1</v>
      </c>
      <c r="H285" s="25">
        <v>1</v>
      </c>
      <c r="I285" s="25">
        <v>1</v>
      </c>
      <c r="J285" s="26">
        <f t="shared" si="6"/>
        <v>1.1666666666666667</v>
      </c>
      <c r="K285" s="5"/>
      <c r="L285" s="5"/>
      <c r="O285" s="6"/>
    </row>
    <row r="286" spans="3:15">
      <c r="C286" s="59" t="s">
        <v>257</v>
      </c>
      <c r="D286" s="25">
        <v>2</v>
      </c>
      <c r="E286" s="25">
        <v>1</v>
      </c>
      <c r="F286" s="25">
        <v>1</v>
      </c>
      <c r="G286" s="25">
        <v>1</v>
      </c>
      <c r="H286" s="25">
        <v>1</v>
      </c>
      <c r="I286" s="25">
        <v>1</v>
      </c>
      <c r="J286" s="26">
        <f t="shared" si="6"/>
        <v>1.1666666666666667</v>
      </c>
      <c r="K286" s="5"/>
      <c r="L286" s="5"/>
      <c r="O286" s="6"/>
    </row>
    <row r="287" spans="3:15">
      <c r="C287" s="59" t="s">
        <v>258</v>
      </c>
      <c r="D287" s="25">
        <v>1</v>
      </c>
      <c r="E287" s="25">
        <v>1</v>
      </c>
      <c r="F287" s="25">
        <v>1</v>
      </c>
      <c r="G287" s="25">
        <v>1</v>
      </c>
      <c r="H287" s="25">
        <v>1</v>
      </c>
      <c r="I287" s="25">
        <v>1</v>
      </c>
      <c r="J287" s="26">
        <f t="shared" si="6"/>
        <v>1</v>
      </c>
      <c r="K287" s="5"/>
      <c r="L287" s="5"/>
      <c r="O287" s="6"/>
    </row>
    <row r="288" spans="3:15" ht="30">
      <c r="C288" s="59" t="s">
        <v>259</v>
      </c>
      <c r="D288" s="25">
        <v>1</v>
      </c>
      <c r="E288" s="25">
        <v>1</v>
      </c>
      <c r="F288" s="25">
        <v>1</v>
      </c>
      <c r="G288" s="25">
        <v>1</v>
      </c>
      <c r="H288" s="25">
        <v>1</v>
      </c>
      <c r="I288" s="25">
        <v>1</v>
      </c>
      <c r="J288" s="26">
        <f t="shared" si="6"/>
        <v>1</v>
      </c>
      <c r="K288" s="5"/>
      <c r="L288" s="5"/>
      <c r="O288" s="6"/>
    </row>
    <row r="289" spans="3:15">
      <c r="C289" s="59" t="s">
        <v>260</v>
      </c>
      <c r="D289" s="25">
        <v>1</v>
      </c>
      <c r="E289" s="25">
        <v>1</v>
      </c>
      <c r="F289" s="25">
        <v>1</v>
      </c>
      <c r="G289" s="25">
        <v>1</v>
      </c>
      <c r="H289" s="25">
        <v>1</v>
      </c>
      <c r="I289" s="25">
        <v>1</v>
      </c>
      <c r="J289" s="26">
        <f t="shared" si="6"/>
        <v>1</v>
      </c>
      <c r="K289" s="5"/>
      <c r="L289" s="5"/>
      <c r="O289" s="6"/>
    </row>
    <row r="290" spans="3:15">
      <c r="C290" s="64" t="s">
        <v>179</v>
      </c>
      <c r="D290" s="25">
        <v>2</v>
      </c>
      <c r="E290" s="25">
        <v>1</v>
      </c>
      <c r="F290" s="25">
        <v>1</v>
      </c>
      <c r="G290" s="25">
        <v>1</v>
      </c>
      <c r="H290" s="25">
        <v>1</v>
      </c>
      <c r="I290" s="25">
        <v>1</v>
      </c>
      <c r="J290" s="26">
        <f t="shared" si="6"/>
        <v>1.1666666666666667</v>
      </c>
      <c r="K290" s="5"/>
      <c r="L290" s="5"/>
      <c r="O290" s="6"/>
    </row>
    <row r="291" spans="3:15">
      <c r="C291" s="57" t="s">
        <v>66</v>
      </c>
      <c r="D291" s="25">
        <v>2</v>
      </c>
      <c r="E291" s="25">
        <v>1</v>
      </c>
      <c r="F291" s="25">
        <v>1</v>
      </c>
      <c r="G291" s="25">
        <v>1</v>
      </c>
      <c r="H291" s="25">
        <v>1</v>
      </c>
      <c r="I291" s="25">
        <v>1</v>
      </c>
      <c r="J291" s="26">
        <f t="shared" si="6"/>
        <v>1.1666666666666667</v>
      </c>
      <c r="K291" s="5"/>
      <c r="L291" s="5"/>
      <c r="O291" s="6"/>
    </row>
    <row r="292" spans="3:15">
      <c r="C292" s="59" t="s">
        <v>261</v>
      </c>
      <c r="D292" s="25">
        <v>2</v>
      </c>
      <c r="E292" s="25">
        <v>1</v>
      </c>
      <c r="F292" s="25">
        <v>1</v>
      </c>
      <c r="G292" s="25">
        <v>1</v>
      </c>
      <c r="H292" s="25">
        <v>1</v>
      </c>
      <c r="I292" s="25">
        <v>1</v>
      </c>
      <c r="J292" s="26">
        <f t="shared" si="6"/>
        <v>1.1666666666666667</v>
      </c>
      <c r="K292" s="5"/>
      <c r="L292" s="5"/>
      <c r="O292" s="6"/>
    </row>
    <row r="293" spans="3:15">
      <c r="C293" s="59" t="s">
        <v>262</v>
      </c>
      <c r="D293" s="25">
        <v>2</v>
      </c>
      <c r="E293" s="25">
        <v>1</v>
      </c>
      <c r="F293" s="25">
        <v>1</v>
      </c>
      <c r="G293" s="25">
        <v>1</v>
      </c>
      <c r="H293" s="25">
        <v>1</v>
      </c>
      <c r="I293" s="25">
        <v>1</v>
      </c>
      <c r="J293" s="26">
        <f t="shared" si="6"/>
        <v>1.1666666666666667</v>
      </c>
      <c r="K293" s="5"/>
      <c r="L293" s="5"/>
      <c r="O293" s="6"/>
    </row>
    <row r="294" spans="3:15">
      <c r="C294" s="57" t="s">
        <v>65</v>
      </c>
      <c r="D294" s="25">
        <v>2</v>
      </c>
      <c r="E294" s="25">
        <v>1</v>
      </c>
      <c r="F294" s="25">
        <v>1</v>
      </c>
      <c r="G294" s="25">
        <v>1</v>
      </c>
      <c r="H294" s="25">
        <v>1</v>
      </c>
      <c r="I294" s="25">
        <v>1</v>
      </c>
      <c r="J294" s="26">
        <f t="shared" si="6"/>
        <v>1.1666666666666667</v>
      </c>
      <c r="K294" s="5"/>
      <c r="L294" s="5"/>
      <c r="O294" s="6"/>
    </row>
    <row r="295" spans="3:15">
      <c r="C295" s="59" t="s">
        <v>263</v>
      </c>
      <c r="D295" s="25">
        <v>2</v>
      </c>
      <c r="E295" s="25">
        <v>1</v>
      </c>
      <c r="F295" s="25">
        <v>1</v>
      </c>
      <c r="G295" s="25">
        <v>1</v>
      </c>
      <c r="H295" s="25">
        <v>1</v>
      </c>
      <c r="I295" s="25">
        <v>1</v>
      </c>
      <c r="J295" s="26">
        <f t="shared" si="6"/>
        <v>1.1666666666666667</v>
      </c>
      <c r="K295" s="5"/>
      <c r="L295" s="5"/>
      <c r="O295" s="6"/>
    </row>
    <row r="296" spans="3:15">
      <c r="C296" s="59" t="s">
        <v>264</v>
      </c>
      <c r="D296" s="25">
        <v>3</v>
      </c>
      <c r="E296" s="25">
        <v>1</v>
      </c>
      <c r="F296" s="25">
        <v>1</v>
      </c>
      <c r="G296" s="25">
        <v>1</v>
      </c>
      <c r="H296" s="25">
        <v>1</v>
      </c>
      <c r="I296" s="25">
        <v>1</v>
      </c>
      <c r="J296" s="26">
        <f t="shared" si="6"/>
        <v>1.3333333333333333</v>
      </c>
      <c r="K296" s="5"/>
      <c r="L296" s="5"/>
      <c r="O296" s="6"/>
    </row>
    <row r="297" spans="3:15">
      <c r="C297" s="59" t="s">
        <v>265</v>
      </c>
      <c r="D297" s="25">
        <v>2</v>
      </c>
      <c r="E297" s="25">
        <v>1</v>
      </c>
      <c r="F297" s="25">
        <v>1</v>
      </c>
      <c r="G297" s="25">
        <v>1</v>
      </c>
      <c r="H297" s="25">
        <v>1</v>
      </c>
      <c r="I297" s="25">
        <v>1</v>
      </c>
      <c r="J297" s="26">
        <f t="shared" si="6"/>
        <v>1.1666666666666667</v>
      </c>
      <c r="K297" s="5"/>
      <c r="L297" s="5"/>
      <c r="O297" s="6"/>
    </row>
    <row r="298" spans="3:15">
      <c r="C298" s="59" t="s">
        <v>266</v>
      </c>
      <c r="D298" s="25">
        <v>2</v>
      </c>
      <c r="E298" s="25">
        <v>1</v>
      </c>
      <c r="F298" s="25">
        <v>1</v>
      </c>
      <c r="G298" s="25">
        <v>1</v>
      </c>
      <c r="H298" s="25">
        <v>1</v>
      </c>
      <c r="I298" s="25">
        <v>1</v>
      </c>
      <c r="J298" s="26">
        <f t="shared" si="6"/>
        <v>1.1666666666666667</v>
      </c>
      <c r="K298" s="5"/>
      <c r="L298" s="5"/>
      <c r="O298" s="6"/>
    </row>
    <row r="299" spans="3:15">
      <c r="C299" s="59" t="s">
        <v>267</v>
      </c>
      <c r="D299" s="25">
        <v>2</v>
      </c>
      <c r="E299" s="25">
        <v>1</v>
      </c>
      <c r="F299" s="25">
        <v>1</v>
      </c>
      <c r="G299" s="25">
        <v>1</v>
      </c>
      <c r="H299" s="25">
        <v>1</v>
      </c>
      <c r="I299" s="25">
        <v>1</v>
      </c>
      <c r="J299" s="26">
        <f t="shared" si="6"/>
        <v>1.1666666666666667</v>
      </c>
      <c r="K299" s="5"/>
      <c r="L299" s="5"/>
      <c r="O299" s="6"/>
    </row>
    <row r="300" spans="3:15">
      <c r="C300" s="59" t="s">
        <v>268</v>
      </c>
      <c r="D300" s="25">
        <v>2</v>
      </c>
      <c r="E300" s="25">
        <v>1</v>
      </c>
      <c r="F300" s="25">
        <v>1</v>
      </c>
      <c r="G300" s="25">
        <v>1</v>
      </c>
      <c r="H300" s="25">
        <v>1</v>
      </c>
      <c r="I300" s="25">
        <v>1</v>
      </c>
      <c r="J300" s="26">
        <f t="shared" si="6"/>
        <v>1.1666666666666667</v>
      </c>
      <c r="K300" s="5"/>
      <c r="L300" s="5"/>
      <c r="O300" s="6"/>
    </row>
    <row r="301" spans="3:15">
      <c r="C301" s="59" t="s">
        <v>269</v>
      </c>
      <c r="D301" s="25">
        <v>2</v>
      </c>
      <c r="E301" s="25">
        <v>1</v>
      </c>
      <c r="F301" s="25">
        <v>1</v>
      </c>
      <c r="G301" s="25">
        <v>1</v>
      </c>
      <c r="H301" s="25">
        <v>1</v>
      </c>
      <c r="I301" s="25">
        <v>1</v>
      </c>
      <c r="J301" s="26">
        <f t="shared" si="6"/>
        <v>1.1666666666666667</v>
      </c>
      <c r="K301" s="5"/>
      <c r="L301" s="5"/>
      <c r="O301" s="6"/>
    </row>
  </sheetData>
  <mergeCells count="42">
    <mergeCell ref="J6:J10"/>
    <mergeCell ref="K6:K10"/>
    <mergeCell ref="D6:D10"/>
    <mergeCell ref="E6:E10"/>
    <mergeCell ref="F6:F10"/>
    <mergeCell ref="G6:G10"/>
    <mergeCell ref="H6:H10"/>
    <mergeCell ref="I6:I10"/>
    <mergeCell ref="B66:C66"/>
    <mergeCell ref="B268:C268"/>
    <mergeCell ref="B67:C67"/>
    <mergeCell ref="B68:C68"/>
    <mergeCell ref="A75:C75"/>
    <mergeCell ref="A174:C174"/>
    <mergeCell ref="B175:C175"/>
    <mergeCell ref="B215:C215"/>
    <mergeCell ref="B45:C45"/>
    <mergeCell ref="B46:C46"/>
    <mergeCell ref="A55:C55"/>
    <mergeCell ref="B56:C56"/>
    <mergeCell ref="B58:C58"/>
    <mergeCell ref="B62:C62"/>
    <mergeCell ref="B17:C17"/>
    <mergeCell ref="B18:C18"/>
    <mergeCell ref="B19:C19"/>
    <mergeCell ref="A20:C20"/>
    <mergeCell ref="B57:C57"/>
    <mergeCell ref="B22:C22"/>
    <mergeCell ref="B25:C25"/>
    <mergeCell ref="B35:C35"/>
    <mergeCell ref="B39:C39"/>
    <mergeCell ref="B42:C42"/>
    <mergeCell ref="B21:C21"/>
    <mergeCell ref="A1:C1"/>
    <mergeCell ref="A13:C13"/>
    <mergeCell ref="B14:C14"/>
    <mergeCell ref="B15:C15"/>
    <mergeCell ref="B16:C16"/>
    <mergeCell ref="B4:C4"/>
    <mergeCell ref="B3:C3"/>
    <mergeCell ref="B5:C5"/>
    <mergeCell ref="B2:C2"/>
  </mergeCells>
  <phoneticPr fontId="23" type="noConversion"/>
  <conditionalFormatting sqref="B6:B10 D14:I301">
    <cfRule type="iconSet" priority="5">
      <iconSet iconSet="5Quarters">
        <cfvo type="percent" val="0"/>
        <cfvo type="percent" val="20"/>
        <cfvo type="percent" val="40"/>
        <cfvo type="percent" val="60"/>
        <cfvo type="percent" val="80"/>
      </iconSet>
    </cfRule>
  </conditionalFormatting>
  <conditionalFormatting sqref="D14:I19">
    <cfRule type="iconSet" priority="3">
      <iconSet iconSet="5Quarters">
        <cfvo type="percent" val="0"/>
        <cfvo type="percent" val="20"/>
        <cfvo type="percent" val="40"/>
        <cfvo type="percent" val="60"/>
        <cfvo type="percent" val="80"/>
      </iconSet>
    </cfRule>
  </conditionalFormatting>
  <conditionalFormatting sqref="D14:I19">
    <cfRule type="iconSet" priority="2">
      <iconSet iconSet="5Quarters">
        <cfvo type="percent" val="0"/>
        <cfvo type="percent" val="20"/>
        <cfvo type="percent" val="40"/>
        <cfvo type="percent" val="60"/>
        <cfvo type="percent" val="80"/>
      </iconSet>
    </cfRule>
  </conditionalFormatting>
  <conditionalFormatting sqref="D14:I19 B6:B10">
    <cfRule type="iconSet" priority="1">
      <iconSet iconSet="5Quarters">
        <cfvo type="percent" val="0"/>
        <cfvo type="percent" val="20"/>
        <cfvo type="percent" val="40"/>
        <cfvo type="percent" val="60"/>
        <cfvo type="percent" val="80"/>
      </iconSet>
    </cfRule>
  </conditionalFormatting>
  <dataValidations count="1">
    <dataValidation type="list" allowBlank="1" showInputMessage="1" showErrorMessage="1" sqref="D175:I301 D76:I173 D56:I74 D21:I54 D14:I19">
      <formula1>$B$6:$B$10</formula1>
    </dataValidation>
  </dataValidations>
  <hyperlinks>
    <hyperlink ref="B2:C2" r:id="rId1" display="Go to the GTMC Competency Model"/>
  </hyperlinks>
  <pageMargins left="0.7" right="0.7" top="0.75" bottom="0.75" header="0.3" footer="0.3"/>
  <pageSetup orientation="portrait" horizontalDpi="200" verticalDpi="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Program Bio</vt:lpstr>
      <vt:lpstr>Definitions</vt:lpstr>
      <vt:lpstr>Assessment Worksheet</vt:lpstr>
    </vt:vector>
  </TitlesOfParts>
  <Company>Gainesville State College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Gainesville State College</dc:creator>
  <cp:lastModifiedBy>Lawrence Family</cp:lastModifiedBy>
  <cp:lastPrinted>2010-10-19T20:23:35Z</cp:lastPrinted>
  <dcterms:created xsi:type="dcterms:W3CDTF">2010-07-20T23:22:15Z</dcterms:created>
  <dcterms:modified xsi:type="dcterms:W3CDTF">2011-03-28T17:59:29Z</dcterms:modified>
</cp:coreProperties>
</file>